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20" yWindow="120" windowWidth="9720" windowHeight="7320"/>
  </bookViews>
  <sheets>
    <sheet name="бибабо опт 2015" sheetId="1" r:id="rId1"/>
    <sheet name="Лист1" sheetId="2" r:id="rId2"/>
  </sheets>
  <definedNames>
    <definedName name="_xlnm._FilterDatabase" localSheetId="0" hidden="1">'бибабо опт 2015'!$B$2:$D$48</definedName>
    <definedName name="_xlnm.Print_Area" localSheetId="0">'бибабо опт 2015'!$A$1:$V$61</definedName>
  </definedNames>
  <calcPr calcId="124519"/>
</workbook>
</file>

<file path=xl/calcChain.xml><?xml version="1.0" encoding="utf-8"?>
<calcChain xmlns="http://schemas.openxmlformats.org/spreadsheetml/2006/main">
  <c r="U2" i="1"/>
  <c r="U4"/>
  <c r="U7"/>
  <c r="U9"/>
  <c r="U10"/>
  <c r="U11"/>
  <c r="U13"/>
  <c r="U14"/>
  <c r="U15"/>
  <c r="U16"/>
  <c r="U17"/>
  <c r="U18"/>
  <c r="U19"/>
  <c r="U20"/>
  <c r="U21"/>
  <c r="U22"/>
  <c r="U23"/>
  <c r="U24"/>
  <c r="U29"/>
  <c r="U31"/>
  <c r="U32"/>
  <c r="U33"/>
  <c r="U34"/>
  <c r="U35"/>
  <c r="U37"/>
  <c r="U38"/>
  <c r="U46"/>
  <c r="U47"/>
  <c r="U48"/>
  <c r="U49"/>
  <c r="U50"/>
  <c r="U51"/>
  <c r="U52"/>
  <c r="U53"/>
  <c r="U54"/>
  <c r="U55"/>
  <c r="U56"/>
  <c r="U57"/>
  <c r="U58"/>
  <c r="U59"/>
  <c r="U60"/>
  <c r="U61"/>
  <c r="U1"/>
  <c r="K2"/>
  <c r="M2" s="1"/>
  <c r="M3"/>
  <c r="M36"/>
  <c r="M37"/>
  <c r="M38"/>
  <c r="M58"/>
  <c r="F8"/>
  <c r="F11"/>
  <c r="F13"/>
  <c r="F14"/>
  <c r="F15"/>
  <c r="F16"/>
  <c r="F23"/>
  <c r="F31"/>
  <c r="F32"/>
  <c r="F34"/>
  <c r="F50"/>
  <c r="F51"/>
  <c r="F55"/>
  <c r="F57"/>
  <c r="F58"/>
  <c r="F59"/>
  <c r="F60"/>
  <c r="S2"/>
  <c r="S4"/>
  <c r="S6"/>
  <c r="S7"/>
  <c r="S8"/>
  <c r="S9"/>
  <c r="S10"/>
  <c r="S11"/>
  <c r="S12"/>
  <c r="S13"/>
  <c r="S14"/>
  <c r="S16"/>
  <c r="S17"/>
  <c r="S18"/>
  <c r="S19"/>
  <c r="S20"/>
  <c r="S24"/>
  <c r="S26"/>
  <c r="S29"/>
  <c r="S30"/>
  <c r="S31"/>
  <c r="S32"/>
  <c r="S33"/>
  <c r="S34"/>
  <c r="S35"/>
  <c r="S36"/>
  <c r="S37"/>
  <c r="S38"/>
  <c r="S41"/>
  <c r="S42"/>
  <c r="S44"/>
  <c r="S45"/>
  <c r="S46"/>
  <c r="S48"/>
  <c r="S49"/>
  <c r="S53"/>
  <c r="S54"/>
  <c r="S55"/>
  <c r="S56"/>
  <c r="S57"/>
  <c r="S58"/>
  <c r="S59"/>
  <c r="S60"/>
  <c r="S1"/>
  <c r="K4"/>
  <c r="K5"/>
  <c r="M5" s="1"/>
  <c r="K6"/>
  <c r="M6" s="1"/>
  <c r="K7"/>
  <c r="M7" s="1"/>
  <c r="K8"/>
  <c r="M8" s="1"/>
  <c r="K9"/>
  <c r="M9" s="1"/>
  <c r="K10"/>
  <c r="M10" s="1"/>
  <c r="K11"/>
  <c r="K12"/>
  <c r="M12" s="1"/>
  <c r="K13"/>
  <c r="M13" s="1"/>
  <c r="K14"/>
  <c r="K15"/>
  <c r="K17"/>
  <c r="K18"/>
  <c r="M18" s="1"/>
  <c r="K19"/>
  <c r="M19" s="1"/>
  <c r="K20"/>
  <c r="M20" s="1"/>
  <c r="K21"/>
  <c r="M21" s="1"/>
  <c r="K22"/>
  <c r="K23"/>
  <c r="K26"/>
  <c r="K27"/>
  <c r="M27" s="1"/>
  <c r="K28"/>
  <c r="M28" s="1"/>
  <c r="K29"/>
  <c r="M29" s="1"/>
  <c r="K30"/>
  <c r="M30" s="1"/>
  <c r="K31"/>
  <c r="M31" s="1"/>
  <c r="K32"/>
  <c r="K34"/>
  <c r="M34" s="1"/>
  <c r="K35"/>
  <c r="M35" s="1"/>
  <c r="K39"/>
  <c r="M39" s="1"/>
  <c r="K41"/>
  <c r="M41" s="1"/>
  <c r="K42"/>
  <c r="M42" s="1"/>
  <c r="K43"/>
  <c r="M43" s="1"/>
  <c r="K44"/>
  <c r="K45"/>
  <c r="K46"/>
  <c r="K47"/>
  <c r="M47" s="1"/>
  <c r="K48"/>
  <c r="M48" s="1"/>
  <c r="K49"/>
  <c r="M49" s="1"/>
  <c r="K50"/>
  <c r="M50" s="1"/>
  <c r="K51"/>
  <c r="M51" s="1"/>
  <c r="K52"/>
  <c r="M52" s="1"/>
  <c r="K53"/>
  <c r="M53" s="1"/>
  <c r="K54"/>
  <c r="M54" s="1"/>
  <c r="K55"/>
  <c r="M55" s="1"/>
  <c r="K57"/>
  <c r="M57" s="1"/>
  <c r="K59"/>
  <c r="M59" s="1"/>
  <c r="K61"/>
  <c r="D22"/>
  <c r="D20"/>
  <c r="D12"/>
  <c r="D6"/>
  <c r="D18"/>
  <c r="D19"/>
  <c r="D39"/>
  <c r="D29"/>
  <c r="D56"/>
  <c r="D40"/>
  <c r="D30"/>
  <c r="D46"/>
  <c r="D47"/>
  <c r="D48"/>
  <c r="D10"/>
  <c r="D9"/>
  <c r="D26"/>
  <c r="D27"/>
  <c r="D36"/>
  <c r="F36" s="1"/>
  <c r="D44"/>
  <c r="F44" s="1"/>
  <c r="D45"/>
  <c r="F45" s="1"/>
  <c r="D42"/>
  <c r="F42" s="1"/>
  <c r="D25"/>
  <c r="D61"/>
  <c r="F61" s="1"/>
  <c r="D3"/>
  <c r="F3" s="1"/>
  <c r="D2"/>
  <c r="F2" s="1"/>
  <c r="C13" i="2"/>
</calcChain>
</file>

<file path=xl/sharedStrings.xml><?xml version="1.0" encoding="utf-8"?>
<sst xmlns="http://schemas.openxmlformats.org/spreadsheetml/2006/main" count="195" uniqueCount="194">
  <si>
    <t>Баба</t>
  </si>
  <si>
    <t>Дед</t>
  </si>
  <si>
    <t>Внучка</t>
  </si>
  <si>
    <t>Ваня</t>
  </si>
  <si>
    <t>Заяц</t>
  </si>
  <si>
    <t>Волк</t>
  </si>
  <si>
    <t>Лиса</t>
  </si>
  <si>
    <t>Зайчиха</t>
  </si>
  <si>
    <t>Зайчонок</t>
  </si>
  <si>
    <t>Лис</t>
  </si>
  <si>
    <t>Белка</t>
  </si>
  <si>
    <t>Ежик</t>
  </si>
  <si>
    <t>Ежиха</t>
  </si>
  <si>
    <t>Лягушка</t>
  </si>
  <si>
    <t>Кошка</t>
  </si>
  <si>
    <t>Собака</t>
  </si>
  <si>
    <t>Мышка</t>
  </si>
  <si>
    <t>Мышонок</t>
  </si>
  <si>
    <t>Медведь</t>
  </si>
  <si>
    <t>Медведица</t>
  </si>
  <si>
    <t>Медвежонок</t>
  </si>
  <si>
    <t>Лошадь</t>
  </si>
  <si>
    <t>Курица</t>
  </si>
  <si>
    <t>Золотое яйцо</t>
  </si>
  <si>
    <t>Петушок</t>
  </si>
  <si>
    <t>Поросенок Наф</t>
  </si>
  <si>
    <t>Поросенок Ниф</t>
  </si>
  <si>
    <t>Поросенок Нуф</t>
  </si>
  <si>
    <t>Бычок</t>
  </si>
  <si>
    <t>Веселый гусь сер</t>
  </si>
  <si>
    <t>Веселый гусь бел</t>
  </si>
  <si>
    <t>Коза</t>
  </si>
  <si>
    <t>Козел</t>
  </si>
  <si>
    <t>Семь козлят</t>
  </si>
  <si>
    <t>Буратино</t>
  </si>
  <si>
    <t>Мальвина</t>
  </si>
  <si>
    <t>Артемон</t>
  </si>
  <si>
    <t>Пьеро</t>
  </si>
  <si>
    <t>Карабас-Барабас</t>
  </si>
  <si>
    <t>Лиса Алиса</t>
  </si>
  <si>
    <t>Кот Базилио</t>
  </si>
  <si>
    <t>Папа Карло</t>
  </si>
  <si>
    <t>Дуремар</t>
  </si>
  <si>
    <t>Черепаха Тортилла</t>
  </si>
  <si>
    <t>Попугай</t>
  </si>
  <si>
    <t>Слоненок</t>
  </si>
  <si>
    <t>Удав</t>
  </si>
  <si>
    <t>Арлекино</t>
  </si>
  <si>
    <t>Бармалей</t>
  </si>
  <si>
    <t>Разбойник 1</t>
  </si>
  <si>
    <t>Репка</t>
  </si>
  <si>
    <t>Колобок</t>
  </si>
  <si>
    <t>Кошка-Барыня</t>
  </si>
  <si>
    <t>Кот Василий</t>
  </si>
  <si>
    <t>Котенок девочка</t>
  </si>
  <si>
    <t>Котенок мальчик</t>
  </si>
  <si>
    <t>Свинья</t>
  </si>
  <si>
    <t>Баба Яга</t>
  </si>
  <si>
    <t>Жар-птица</t>
  </si>
  <si>
    <t>Змей-Горыныч</t>
  </si>
  <si>
    <t>Кащей Бессмертный</t>
  </si>
  <si>
    <t>Кикимора</t>
  </si>
  <si>
    <t>Конек-Горбунок</t>
  </si>
  <si>
    <t>Леший</t>
  </si>
  <si>
    <t>Чучело</t>
  </si>
  <si>
    <t>Карлсон</t>
  </si>
  <si>
    <t>Малыш</t>
  </si>
  <si>
    <t>Папа</t>
  </si>
  <si>
    <t>Мама</t>
  </si>
  <si>
    <t>Домработница</t>
  </si>
  <si>
    <t>Мотильда</t>
  </si>
  <si>
    <t>Щенок</t>
  </si>
  <si>
    <t>Купец</t>
  </si>
  <si>
    <t>Чудище</t>
  </si>
  <si>
    <t>Старшая сестра</t>
  </si>
  <si>
    <t>Средняя сестра</t>
  </si>
  <si>
    <t>Младшая сестра</t>
  </si>
  <si>
    <t>Золотая рыбка</t>
  </si>
  <si>
    <t>Столбовая Дворянка</t>
  </si>
  <si>
    <t>Царица</t>
  </si>
  <si>
    <t>Стражник</t>
  </si>
  <si>
    <t>Красная Шапочка</t>
  </si>
  <si>
    <t>Бабушка</t>
  </si>
  <si>
    <t>Охотник1</t>
  </si>
  <si>
    <t>Охотник2</t>
  </si>
  <si>
    <t>Обезьянка</t>
  </si>
  <si>
    <t xml:space="preserve">Царевич </t>
  </si>
  <si>
    <t>Царевна</t>
  </si>
  <si>
    <t>Царь</t>
  </si>
  <si>
    <t>Солдат</t>
  </si>
  <si>
    <t>Ворона</t>
  </si>
  <si>
    <t>Гадкий утенок</t>
  </si>
  <si>
    <t>Гусь-лебедь</t>
  </si>
  <si>
    <t>Каркуша</t>
  </si>
  <si>
    <t>Селезень</t>
  </si>
  <si>
    <t>Серая Шейка</t>
  </si>
  <si>
    <t>Сова</t>
  </si>
  <si>
    <t>Сорока</t>
  </si>
  <si>
    <t>Цыпленок</t>
  </si>
  <si>
    <t>Утка</t>
  </si>
  <si>
    <t>Дед Мороз</t>
  </si>
  <si>
    <t>Снегурочка</t>
  </si>
  <si>
    <t>Снеговик</t>
  </si>
  <si>
    <t>Домовенок Кузя</t>
  </si>
  <si>
    <t>Кот в сапогах</t>
  </si>
  <si>
    <t>Крокодил Гена</t>
  </si>
  <si>
    <t>Чебурашка</t>
  </si>
  <si>
    <t>Шапокляк</t>
  </si>
  <si>
    <t>Ленивица</t>
  </si>
  <si>
    <t>Петрушка1</t>
  </si>
  <si>
    <t>Петрушка2</t>
  </si>
  <si>
    <t>Русский богатырь</t>
  </si>
  <si>
    <t>Черт</t>
  </si>
  <si>
    <t>Овца</t>
  </si>
  <si>
    <t>Доктор Айболит</t>
  </si>
  <si>
    <t>Разбойник 2</t>
  </si>
  <si>
    <t>Принцесса</t>
  </si>
  <si>
    <t>Принц</t>
  </si>
  <si>
    <t>Людоед</t>
  </si>
  <si>
    <t>Король</t>
  </si>
  <si>
    <t>Маркиз Карабас</t>
  </si>
  <si>
    <t>Муравей</t>
  </si>
  <si>
    <t>Комарик</t>
  </si>
  <si>
    <t>Девочка современ.</t>
  </si>
  <si>
    <t>Мальчик современ.</t>
  </si>
  <si>
    <t>Незнайка</t>
  </si>
  <si>
    <t>Знайка</t>
  </si>
  <si>
    <t>Снежная королева</t>
  </si>
  <si>
    <t>Придворная ворона</t>
  </si>
  <si>
    <t>Дюймовочка</t>
  </si>
  <si>
    <t>Кай</t>
  </si>
  <si>
    <t>Герда</t>
  </si>
  <si>
    <t>Разбойница</t>
  </si>
  <si>
    <t>Ласточка</t>
  </si>
  <si>
    <t>Мышь полевая</t>
  </si>
  <si>
    <t>Крот</t>
  </si>
  <si>
    <t>Матушка</t>
  </si>
  <si>
    <t xml:space="preserve">Жаба-мать </t>
  </si>
  <si>
    <t>Жаба -сын</t>
  </si>
  <si>
    <t>Майский жук</t>
  </si>
  <si>
    <t>Принц эльфов</t>
  </si>
  <si>
    <t>Олень</t>
  </si>
  <si>
    <t>Финнка и лапланка</t>
  </si>
  <si>
    <t>Улитка</t>
  </si>
  <si>
    <t>Дрозд,кабан</t>
  </si>
  <si>
    <t>Стрекоза</t>
  </si>
  <si>
    <t>Бабочка</t>
  </si>
  <si>
    <t>Паук</t>
  </si>
  <si>
    <t>Девочка Элли</t>
  </si>
  <si>
    <t>Дровосек</t>
  </si>
  <si>
    <t>Пугало</t>
  </si>
  <si>
    <t>Собака Тотошка</t>
  </si>
  <si>
    <t>Тигр и лев</t>
  </si>
  <si>
    <t>Гном</t>
  </si>
  <si>
    <t>Кот Леопольд</t>
  </si>
  <si>
    <t>Мышонок худой</t>
  </si>
  <si>
    <t>Мышонок толстый</t>
  </si>
  <si>
    <t>Собака полицейский</t>
  </si>
  <si>
    <t>Придворный ворон</t>
  </si>
  <si>
    <t>Колдунья</t>
  </si>
  <si>
    <t>Букашки таракашки</t>
  </si>
  <si>
    <t>Пчела</t>
  </si>
  <si>
    <t>Воробей,снегирь,синица</t>
  </si>
  <si>
    <t>Баран</t>
  </si>
  <si>
    <t>Муха- цокотуха</t>
  </si>
  <si>
    <t>Щука</t>
  </si>
  <si>
    <t>Добрая Фея</t>
  </si>
  <si>
    <t>Белоснежка</t>
  </si>
  <si>
    <t>Ванюша</t>
  </si>
  <si>
    <t>Золушка-замарашка</t>
  </si>
  <si>
    <t>Золушка-бальная</t>
  </si>
  <si>
    <t>Маша</t>
  </si>
  <si>
    <t>Мишка</t>
  </si>
  <si>
    <t>Клоун</t>
  </si>
  <si>
    <t>Кукла</t>
  </si>
  <si>
    <t>Королева</t>
  </si>
  <si>
    <t>Солнце</t>
  </si>
  <si>
    <t>Ангел</t>
  </si>
  <si>
    <t>Барсук</t>
  </si>
  <si>
    <t>Волшебница злая</t>
  </si>
  <si>
    <t>Емеля в тулупе</t>
  </si>
  <si>
    <t xml:space="preserve">ПРАЙС-ЛИСТ          ПЕРЧАТОЧНЫЙ ТЕАТР   2017                </t>
  </si>
  <si>
    <t>Сказка Вовка в тридевятом царстве</t>
  </si>
  <si>
    <t>Вовка в одежде(кафтан сьемный)</t>
  </si>
  <si>
    <t>Царь в майке (кафтан сьемный)</t>
  </si>
  <si>
    <t>Печка</t>
  </si>
  <si>
    <t>Бабка</t>
  </si>
  <si>
    <t xml:space="preserve">Двое из ларца 1 </t>
  </si>
  <si>
    <t xml:space="preserve">Двое из ларца 2 </t>
  </si>
  <si>
    <t>Царевна 1</t>
  </si>
  <si>
    <t>Царевна 2</t>
  </si>
  <si>
    <t>Царевна 3</t>
  </si>
  <si>
    <t>Итого:</t>
  </si>
  <si>
    <t xml:space="preserve">ПРАЙС-ЛИСТ          ПЕРЧАТОЧНЫЙ ТЕАТР  сентябрь 2018                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</si>
</sst>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b/>
      <i/>
      <sz val="10"/>
      <name val="Book Antiqua"/>
      <family val="1"/>
      <charset val="204"/>
    </font>
    <font>
      <b/>
      <i/>
      <sz val="10"/>
      <name val="Clarendon Extended"/>
      <family val="1"/>
    </font>
    <font>
      <u/>
      <sz val="10"/>
      <color indexed="12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u/>
      <sz val="1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0" xfId="0" applyFont="1"/>
    <xf numFmtId="0" fontId="0" fillId="0" borderId="0" xfId="0" applyBorder="1"/>
    <xf numFmtId="0" fontId="4" fillId="0" borderId="1" xfId="0" applyFont="1" applyBorder="1"/>
    <xf numFmtId="0" fontId="5" fillId="0" borderId="1" xfId="0" applyFont="1" applyBorder="1"/>
    <xf numFmtId="0" fontId="0" fillId="0" borderId="0" xfId="0" applyAlignment="1">
      <alignment horizontal="center"/>
    </xf>
    <xf numFmtId="0" fontId="6" fillId="0" borderId="0" xfId="1" applyFont="1" applyAlignment="1" applyProtection="1"/>
    <xf numFmtId="0" fontId="0" fillId="0" borderId="1" xfId="0" applyFill="1" applyBorder="1"/>
    <xf numFmtId="0" fontId="4" fillId="0" borderId="0" xfId="0" applyFont="1" applyBorder="1"/>
    <xf numFmtId="0" fontId="0" fillId="0" borderId="2" xfId="0" applyBorder="1"/>
    <xf numFmtId="0" fontId="5" fillId="0" borderId="1" xfId="0" applyFont="1" applyBorder="1" applyAlignment="1"/>
    <xf numFmtId="0" fontId="4" fillId="0" borderId="1" xfId="0" applyFont="1" applyBorder="1" applyAlignment="1"/>
    <xf numFmtId="0" fontId="5" fillId="0" borderId="1" xfId="0" applyFont="1" applyFill="1" applyBorder="1"/>
    <xf numFmtId="0" fontId="5" fillId="0" borderId="1" xfId="1" applyFont="1" applyBorder="1" applyAlignment="1" applyProtection="1"/>
    <xf numFmtId="0" fontId="2" fillId="0" borderId="0" xfId="0" applyFont="1" applyBorder="1"/>
    <xf numFmtId="0" fontId="4" fillId="2" borderId="1" xfId="0" applyFont="1" applyFill="1" applyBorder="1"/>
    <xf numFmtId="0" fontId="0" fillId="2" borderId="1" xfId="0" applyFill="1" applyBorder="1"/>
    <xf numFmtId="0" fontId="4" fillId="3" borderId="1" xfId="0" applyFont="1" applyFill="1" applyBorder="1"/>
    <xf numFmtId="0" fontId="4" fillId="4" borderId="1" xfId="0" applyFont="1" applyFill="1" applyBorder="1"/>
    <xf numFmtId="0" fontId="4" fillId="5" borderId="1" xfId="0" applyFont="1" applyFill="1" applyBorder="1"/>
    <xf numFmtId="0" fontId="0" fillId="5" borderId="1" xfId="0" applyFill="1" applyBorder="1"/>
    <xf numFmtId="0" fontId="4" fillId="6" borderId="1" xfId="0" applyFont="1" applyFill="1" applyBorder="1"/>
    <xf numFmtId="0" fontId="0" fillId="6" borderId="1" xfId="0" applyFill="1" applyBorder="1"/>
    <xf numFmtId="0" fontId="4" fillId="7" borderId="1" xfId="0" applyFont="1" applyFill="1" applyBorder="1"/>
    <xf numFmtId="0" fontId="0" fillId="7" borderId="1" xfId="0" applyFill="1" applyBorder="1"/>
    <xf numFmtId="0" fontId="0" fillId="4" borderId="1" xfId="0" applyFill="1" applyBorder="1"/>
    <xf numFmtId="0" fontId="4" fillId="8" borderId="1" xfId="0" applyFont="1" applyFill="1" applyBorder="1"/>
    <xf numFmtId="0" fontId="0" fillId="8" borderId="1" xfId="0" applyFill="1" applyBorder="1"/>
    <xf numFmtId="0" fontId="0" fillId="3" borderId="1" xfId="0" applyFill="1" applyBorder="1"/>
    <xf numFmtId="0" fontId="5" fillId="5" borderId="1" xfId="0" applyFont="1" applyFill="1" applyBorder="1"/>
    <xf numFmtId="0" fontId="4" fillId="9" borderId="1" xfId="0" applyFont="1" applyFill="1" applyBorder="1"/>
    <xf numFmtId="0" fontId="0" fillId="9" borderId="1" xfId="0" applyFill="1" applyBorder="1"/>
    <xf numFmtId="0" fontId="0" fillId="2" borderId="0" xfId="0" applyFill="1" applyBorder="1"/>
    <xf numFmtId="0" fontId="0" fillId="2" borderId="0" xfId="0" applyFill="1"/>
    <xf numFmtId="0" fontId="0" fillId="0" borderId="0" xfId="0" applyFill="1" applyBorder="1"/>
    <xf numFmtId="0" fontId="0" fillId="0" borderId="2" xfId="0" applyFill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62"/>
  <sheetViews>
    <sheetView tabSelected="1" view="pageBreakPreview" zoomScale="90" zoomScaleSheetLayoutView="90" workbookViewId="0">
      <selection activeCell="AA35" sqref="AA35"/>
    </sheetView>
  </sheetViews>
  <sheetFormatPr defaultRowHeight="12.75"/>
  <cols>
    <col min="1" max="1" width="4.7109375" customWidth="1"/>
    <col min="2" max="2" width="18" customWidth="1"/>
    <col min="3" max="5" width="7" hidden="1" customWidth="1"/>
    <col min="6" max="6" width="7" customWidth="1"/>
    <col min="7" max="7" width="5.5703125" customWidth="1"/>
    <col min="8" max="8" width="9.140625" hidden="1" customWidth="1"/>
    <col min="9" max="9" width="18.140625" customWidth="1"/>
    <col min="10" max="10" width="0.140625" hidden="1" customWidth="1"/>
    <col min="11" max="11" width="7.42578125" hidden="1" customWidth="1"/>
    <col min="12" max="12" width="6.85546875" hidden="1" customWidth="1"/>
    <col min="13" max="13" width="6.85546875" customWidth="1"/>
    <col min="14" max="14" width="5.42578125" customWidth="1"/>
    <col min="15" max="15" width="1.7109375" hidden="1" customWidth="1"/>
    <col min="16" max="16" width="9.140625" hidden="1" customWidth="1"/>
    <col min="17" max="17" width="23.7109375" customWidth="1"/>
    <col min="18" max="18" width="0.140625" hidden="1" customWidth="1"/>
    <col min="19" max="19" width="7.28515625" hidden="1" customWidth="1"/>
    <col min="20" max="20" width="0" hidden="1" customWidth="1"/>
    <col min="27" max="27" width="8.140625" customWidth="1"/>
  </cols>
  <sheetData>
    <row r="1" spans="1:24" ht="13.5">
      <c r="A1" s="2"/>
      <c r="B1" s="3" t="s">
        <v>193</v>
      </c>
      <c r="C1" s="3"/>
      <c r="D1" s="3"/>
      <c r="E1" s="3"/>
      <c r="F1" s="3"/>
      <c r="G1" s="3"/>
      <c r="H1" s="3"/>
      <c r="I1" s="3"/>
      <c r="Q1" s="1" t="s">
        <v>57</v>
      </c>
      <c r="R1" s="1">
        <v>210</v>
      </c>
      <c r="S1" s="1">
        <f>T1*$W$3</f>
        <v>550</v>
      </c>
      <c r="T1" s="1">
        <v>500</v>
      </c>
      <c r="U1" s="1">
        <f>S1*$X$8</f>
        <v>660</v>
      </c>
      <c r="V1" s="4"/>
    </row>
    <row r="2" spans="1:24">
      <c r="A2" s="1">
        <v>1</v>
      </c>
      <c r="B2" s="1" t="s">
        <v>0</v>
      </c>
      <c r="C2" s="1">
        <v>210</v>
      </c>
      <c r="D2" s="1">
        <f>E2*$W$3</f>
        <v>550</v>
      </c>
      <c r="E2" s="1">
        <v>500</v>
      </c>
      <c r="F2" s="1">
        <f>D2*$X$8</f>
        <v>660</v>
      </c>
      <c r="G2" s="1"/>
      <c r="H2" s="1"/>
      <c r="I2" s="1" t="s">
        <v>34</v>
      </c>
      <c r="J2" s="1">
        <v>210</v>
      </c>
      <c r="K2" s="1">
        <f>L2*$W$3</f>
        <v>550</v>
      </c>
      <c r="L2" s="1">
        <v>500</v>
      </c>
      <c r="M2" s="1">
        <f>K2*$X$8</f>
        <v>660</v>
      </c>
      <c r="N2" s="1"/>
      <c r="O2" s="1"/>
      <c r="P2" s="1"/>
      <c r="Q2" s="1" t="s">
        <v>58</v>
      </c>
      <c r="R2" s="1">
        <v>210</v>
      </c>
      <c r="S2" s="1">
        <f t="shared" ref="S2:S60" si="0">T2*$W$3</f>
        <v>550</v>
      </c>
      <c r="T2" s="1">
        <v>500</v>
      </c>
      <c r="U2" s="1">
        <f t="shared" ref="U2:U61" si="1">S2*$X$8</f>
        <v>660</v>
      </c>
      <c r="V2" s="4"/>
    </row>
    <row r="3" spans="1:24">
      <c r="A3" s="1">
        <v>2</v>
      </c>
      <c r="B3" s="14" t="s">
        <v>177</v>
      </c>
      <c r="C3" s="9">
        <v>190</v>
      </c>
      <c r="D3" s="1">
        <f>E3*$W$3</f>
        <v>550</v>
      </c>
      <c r="E3" s="1">
        <v>500</v>
      </c>
      <c r="F3" s="1">
        <f>D3*$X$8</f>
        <v>660</v>
      </c>
      <c r="G3" s="1"/>
      <c r="H3" s="1"/>
      <c r="I3" s="1" t="s">
        <v>35</v>
      </c>
      <c r="J3" s="1">
        <v>220</v>
      </c>
      <c r="K3" s="1">
        <v>600</v>
      </c>
      <c r="L3" s="1">
        <v>550</v>
      </c>
      <c r="M3" s="1">
        <f>K3*$X$8</f>
        <v>720</v>
      </c>
      <c r="N3" s="1"/>
      <c r="O3" s="1"/>
      <c r="P3" s="1"/>
      <c r="Q3" s="1" t="s">
        <v>165</v>
      </c>
      <c r="R3" s="1">
        <v>210</v>
      </c>
      <c r="S3" s="1">
        <v>390</v>
      </c>
      <c r="T3" s="1">
        <v>360</v>
      </c>
      <c r="U3" s="1">
        <v>470</v>
      </c>
      <c r="V3" s="11"/>
      <c r="W3" s="37">
        <v>1.1000000000000001</v>
      </c>
    </row>
    <row r="4" spans="1:24">
      <c r="A4" s="1">
        <v>3</v>
      </c>
      <c r="B4" s="9" t="s">
        <v>163</v>
      </c>
      <c r="C4" s="9">
        <v>210</v>
      </c>
      <c r="D4" s="1">
        <v>462</v>
      </c>
      <c r="E4" s="1">
        <v>500</v>
      </c>
      <c r="F4" s="1">
        <v>560</v>
      </c>
      <c r="G4" s="1"/>
      <c r="H4" s="1"/>
      <c r="I4" s="1" t="s">
        <v>36</v>
      </c>
      <c r="J4" s="1">
        <v>190</v>
      </c>
      <c r="K4" s="1">
        <f t="shared" ref="K4:K61" si="2">L4*$W$3</f>
        <v>462.00000000000006</v>
      </c>
      <c r="L4" s="1">
        <v>420</v>
      </c>
      <c r="M4" s="1">
        <v>560</v>
      </c>
      <c r="N4" s="1"/>
      <c r="O4" s="1"/>
      <c r="P4" s="1"/>
      <c r="Q4" s="1" t="s">
        <v>180</v>
      </c>
      <c r="R4" s="1">
        <v>190</v>
      </c>
      <c r="S4" s="1">
        <f t="shared" si="0"/>
        <v>550</v>
      </c>
      <c r="T4" s="1">
        <v>500</v>
      </c>
      <c r="U4" s="1">
        <f t="shared" si="1"/>
        <v>660</v>
      </c>
      <c r="V4" s="4"/>
    </row>
    <row r="5" spans="1:24">
      <c r="A5" s="1">
        <v>4</v>
      </c>
      <c r="B5" s="14" t="s">
        <v>178</v>
      </c>
      <c r="C5" s="9"/>
      <c r="D5" s="1">
        <v>462</v>
      </c>
      <c r="E5" s="1">
        <v>500</v>
      </c>
      <c r="F5" s="1">
        <v>560</v>
      </c>
      <c r="G5" s="1"/>
      <c r="H5" s="1"/>
      <c r="I5" s="1" t="s">
        <v>37</v>
      </c>
      <c r="J5" s="1">
        <v>210</v>
      </c>
      <c r="K5" s="1">
        <f t="shared" si="2"/>
        <v>550</v>
      </c>
      <c r="L5" s="1">
        <v>500</v>
      </c>
      <c r="M5" s="1">
        <f>K5*$X$8</f>
        <v>660</v>
      </c>
      <c r="N5" s="1"/>
      <c r="O5" s="1"/>
      <c r="P5" s="1"/>
      <c r="Q5" s="1" t="s">
        <v>59</v>
      </c>
      <c r="R5" s="1">
        <v>210</v>
      </c>
      <c r="S5" s="1">
        <v>790</v>
      </c>
      <c r="T5" s="1">
        <v>720</v>
      </c>
      <c r="U5" s="1">
        <v>1000</v>
      </c>
      <c r="V5" s="4"/>
    </row>
    <row r="6" spans="1:24">
      <c r="A6" s="1">
        <v>5</v>
      </c>
      <c r="B6" s="1" t="s">
        <v>10</v>
      </c>
      <c r="C6" s="1">
        <v>190</v>
      </c>
      <c r="D6" s="1">
        <f>E6*$W$3</f>
        <v>462.00000000000006</v>
      </c>
      <c r="E6" s="1">
        <v>420</v>
      </c>
      <c r="F6" s="1">
        <v>560</v>
      </c>
      <c r="G6" s="1"/>
      <c r="H6" s="1"/>
      <c r="I6" s="1" t="s">
        <v>38</v>
      </c>
      <c r="J6" s="1">
        <v>210</v>
      </c>
      <c r="K6" s="1">
        <f t="shared" si="2"/>
        <v>550</v>
      </c>
      <c r="L6" s="1">
        <v>500</v>
      </c>
      <c r="M6" s="1">
        <f>K6*$X$8</f>
        <v>660</v>
      </c>
      <c r="N6" s="1"/>
      <c r="O6" s="1"/>
      <c r="P6" s="1"/>
      <c r="Q6" s="1" t="s">
        <v>60</v>
      </c>
      <c r="R6" s="1">
        <v>250</v>
      </c>
      <c r="S6" s="1">
        <f t="shared" si="0"/>
        <v>605</v>
      </c>
      <c r="T6" s="1">
        <v>550</v>
      </c>
      <c r="U6" s="1">
        <v>740</v>
      </c>
      <c r="V6" s="4"/>
    </row>
    <row r="7" spans="1:24">
      <c r="A7" s="1">
        <v>6</v>
      </c>
      <c r="B7" s="1" t="s">
        <v>28</v>
      </c>
      <c r="C7" s="1">
        <v>190</v>
      </c>
      <c r="D7" s="1">
        <v>462</v>
      </c>
      <c r="E7" s="1">
        <v>420</v>
      </c>
      <c r="F7" s="1">
        <v>560</v>
      </c>
      <c r="G7" s="1"/>
      <c r="H7" s="1"/>
      <c r="I7" s="1" t="s">
        <v>39</v>
      </c>
      <c r="J7" s="1">
        <v>210</v>
      </c>
      <c r="K7" s="1">
        <f t="shared" si="2"/>
        <v>550</v>
      </c>
      <c r="L7" s="1">
        <v>500</v>
      </c>
      <c r="M7" s="1">
        <f>K7*$X$8</f>
        <v>660</v>
      </c>
      <c r="N7" s="1"/>
      <c r="O7" s="1"/>
      <c r="P7" s="1"/>
      <c r="Q7" s="1" t="s">
        <v>61</v>
      </c>
      <c r="R7" s="1">
        <v>220</v>
      </c>
      <c r="S7" s="1">
        <f t="shared" si="0"/>
        <v>550</v>
      </c>
      <c r="T7" s="1">
        <v>500</v>
      </c>
      <c r="U7" s="1">
        <f t="shared" si="1"/>
        <v>660</v>
      </c>
      <c r="V7" s="4"/>
    </row>
    <row r="8" spans="1:24">
      <c r="A8" s="1">
        <v>7</v>
      </c>
      <c r="B8" s="1" t="s">
        <v>3</v>
      </c>
      <c r="C8" s="1">
        <v>210</v>
      </c>
      <c r="D8" s="1">
        <v>550</v>
      </c>
      <c r="E8" s="1">
        <v>420</v>
      </c>
      <c r="F8" s="1">
        <f>D8*$X$8</f>
        <v>660</v>
      </c>
      <c r="G8" s="1"/>
      <c r="H8" s="1"/>
      <c r="I8" s="1" t="s">
        <v>40</v>
      </c>
      <c r="J8" s="1">
        <v>210</v>
      </c>
      <c r="K8" s="1">
        <f t="shared" si="2"/>
        <v>550</v>
      </c>
      <c r="L8" s="1">
        <v>500</v>
      </c>
      <c r="M8" s="1">
        <f>K8*$X$8</f>
        <v>660</v>
      </c>
      <c r="N8" s="1"/>
      <c r="O8" s="1"/>
      <c r="P8" s="1"/>
      <c r="Q8" s="1" t="s">
        <v>62</v>
      </c>
      <c r="R8" s="1">
        <v>210</v>
      </c>
      <c r="S8" s="1">
        <f t="shared" si="0"/>
        <v>462.00000000000006</v>
      </c>
      <c r="T8" s="1">
        <v>420</v>
      </c>
      <c r="U8" s="1">
        <v>560</v>
      </c>
      <c r="V8" s="4"/>
      <c r="X8">
        <v>1.2</v>
      </c>
    </row>
    <row r="9" spans="1:24">
      <c r="A9" s="1">
        <v>8</v>
      </c>
      <c r="B9" s="1" t="s">
        <v>30</v>
      </c>
      <c r="C9" s="1">
        <v>190</v>
      </c>
      <c r="D9" s="1">
        <f>E10*$W$3</f>
        <v>462.00000000000006</v>
      </c>
      <c r="E9" s="1">
        <v>420</v>
      </c>
      <c r="F9" s="1">
        <v>560</v>
      </c>
      <c r="G9" s="1"/>
      <c r="H9" s="1"/>
      <c r="I9" s="1" t="s">
        <v>41</v>
      </c>
      <c r="J9" s="1">
        <v>210</v>
      </c>
      <c r="K9" s="1">
        <f t="shared" si="2"/>
        <v>550</v>
      </c>
      <c r="L9" s="1">
        <v>500</v>
      </c>
      <c r="M9" s="1">
        <f>K9*$X$8</f>
        <v>660</v>
      </c>
      <c r="N9" s="1"/>
      <c r="O9" s="1"/>
      <c r="P9" s="1"/>
      <c r="Q9" s="1" t="s">
        <v>63</v>
      </c>
      <c r="R9" s="1">
        <v>190</v>
      </c>
      <c r="S9" s="1">
        <f t="shared" si="0"/>
        <v>550</v>
      </c>
      <c r="T9" s="1">
        <v>500</v>
      </c>
      <c r="U9" s="1">
        <f t="shared" si="1"/>
        <v>660</v>
      </c>
      <c r="V9" s="4"/>
    </row>
    <row r="10" spans="1:24">
      <c r="A10" s="1">
        <v>9</v>
      </c>
      <c r="B10" s="1" t="s">
        <v>29</v>
      </c>
      <c r="C10" s="1">
        <v>190</v>
      </c>
      <c r="D10" s="1">
        <f>E11*$W$3</f>
        <v>462.00000000000006</v>
      </c>
      <c r="E10" s="1">
        <v>420</v>
      </c>
      <c r="F10" s="1">
        <v>560</v>
      </c>
      <c r="G10" s="1"/>
      <c r="H10" s="1"/>
      <c r="I10" s="1" t="s">
        <v>42</v>
      </c>
      <c r="J10" s="1">
        <v>210</v>
      </c>
      <c r="K10" s="1">
        <f t="shared" si="2"/>
        <v>550</v>
      </c>
      <c r="L10" s="1">
        <v>500</v>
      </c>
      <c r="M10" s="1">
        <f>K10*$X$8</f>
        <v>660</v>
      </c>
      <c r="N10" s="1"/>
      <c r="O10" s="1"/>
      <c r="P10" s="1"/>
      <c r="Q10" s="1" t="s">
        <v>64</v>
      </c>
      <c r="R10" s="1">
        <v>210</v>
      </c>
      <c r="S10" s="1">
        <f t="shared" si="0"/>
        <v>550</v>
      </c>
      <c r="T10" s="1">
        <v>500</v>
      </c>
      <c r="U10" s="1">
        <f t="shared" si="1"/>
        <v>660</v>
      </c>
      <c r="V10" s="4"/>
    </row>
    <row r="11" spans="1:24">
      <c r="A11" s="1">
        <v>10</v>
      </c>
      <c r="B11" s="1" t="s">
        <v>2</v>
      </c>
      <c r="C11" s="1">
        <v>210</v>
      </c>
      <c r="D11" s="1">
        <v>550</v>
      </c>
      <c r="E11" s="1">
        <v>420</v>
      </c>
      <c r="F11" s="1">
        <f>D11*$X$8</f>
        <v>660</v>
      </c>
      <c r="G11" s="1"/>
      <c r="H11" s="1"/>
      <c r="I11" s="1" t="s">
        <v>43</v>
      </c>
      <c r="J11" s="1">
        <v>190</v>
      </c>
      <c r="K11" s="1">
        <f t="shared" si="2"/>
        <v>462.00000000000006</v>
      </c>
      <c r="L11" s="1">
        <v>420</v>
      </c>
      <c r="M11" s="1">
        <v>560</v>
      </c>
      <c r="N11" s="1"/>
      <c r="O11" s="1"/>
      <c r="P11" s="1"/>
      <c r="Q11" s="1" t="s">
        <v>111</v>
      </c>
      <c r="R11" s="1">
        <v>210</v>
      </c>
      <c r="S11" s="1">
        <f t="shared" si="0"/>
        <v>550</v>
      </c>
      <c r="T11" s="1">
        <v>500</v>
      </c>
      <c r="U11" s="1">
        <f t="shared" si="1"/>
        <v>660</v>
      </c>
      <c r="V11" s="4"/>
    </row>
    <row r="12" spans="1:24">
      <c r="A12" s="1">
        <v>11</v>
      </c>
      <c r="B12" s="1" t="s">
        <v>5</v>
      </c>
      <c r="C12" s="1">
        <v>190</v>
      </c>
      <c r="D12" s="1">
        <f>E13*$W$3</f>
        <v>462.00000000000006</v>
      </c>
      <c r="E12" s="1">
        <v>420</v>
      </c>
      <c r="F12" s="1">
        <v>560</v>
      </c>
      <c r="G12" s="1"/>
      <c r="H12" s="1"/>
      <c r="I12" s="1" t="s">
        <v>47</v>
      </c>
      <c r="J12" s="1">
        <v>210</v>
      </c>
      <c r="K12" s="1">
        <f t="shared" si="2"/>
        <v>550</v>
      </c>
      <c r="L12" s="1">
        <v>500</v>
      </c>
      <c r="M12" s="1">
        <f>K12*$X$8</f>
        <v>660</v>
      </c>
      <c r="N12" s="1"/>
      <c r="O12" s="1"/>
      <c r="P12" s="1"/>
      <c r="Q12" s="1" t="s">
        <v>112</v>
      </c>
      <c r="R12" s="1">
        <v>210</v>
      </c>
      <c r="S12" s="1">
        <f t="shared" si="0"/>
        <v>462.00000000000006</v>
      </c>
      <c r="T12" s="1">
        <v>420</v>
      </c>
      <c r="U12" s="1">
        <v>560</v>
      </c>
      <c r="V12" s="4"/>
    </row>
    <row r="13" spans="1:24">
      <c r="A13" s="1">
        <v>12</v>
      </c>
      <c r="B13" s="1" t="s">
        <v>123</v>
      </c>
      <c r="C13" s="1">
        <v>210</v>
      </c>
      <c r="D13" s="1">
        <v>550</v>
      </c>
      <c r="E13" s="1">
        <v>420</v>
      </c>
      <c r="F13" s="1">
        <f>D13*$X$8</f>
        <v>660</v>
      </c>
      <c r="G13" s="1"/>
      <c r="H13" s="1"/>
      <c r="I13" s="1" t="s">
        <v>157</v>
      </c>
      <c r="J13" s="1">
        <v>210</v>
      </c>
      <c r="K13" s="1">
        <f t="shared" si="2"/>
        <v>550</v>
      </c>
      <c r="L13" s="1">
        <v>500</v>
      </c>
      <c r="M13" s="1">
        <f>K13*$X$8</f>
        <v>660</v>
      </c>
      <c r="N13" s="1"/>
      <c r="O13" s="1"/>
      <c r="P13" s="1"/>
      <c r="Q13" s="1" t="s">
        <v>77</v>
      </c>
      <c r="R13" s="1">
        <v>190</v>
      </c>
      <c r="S13" s="1">
        <f t="shared" si="0"/>
        <v>550</v>
      </c>
      <c r="T13" s="1">
        <v>500</v>
      </c>
      <c r="U13" s="1">
        <f t="shared" si="1"/>
        <v>660</v>
      </c>
      <c r="V13" s="4"/>
    </row>
    <row r="14" spans="1:24">
      <c r="A14" s="1">
        <v>13</v>
      </c>
      <c r="B14" s="1" t="s">
        <v>1</v>
      </c>
      <c r="C14" s="1">
        <v>210</v>
      </c>
      <c r="D14" s="1">
        <v>550</v>
      </c>
      <c r="E14" s="1">
        <v>420</v>
      </c>
      <c r="F14" s="1">
        <f>D14*$X$8</f>
        <v>660</v>
      </c>
      <c r="G14" s="1"/>
      <c r="H14" s="1"/>
      <c r="I14" s="19" t="s">
        <v>45</v>
      </c>
      <c r="J14" s="30">
        <v>190</v>
      </c>
      <c r="K14" s="30">
        <f t="shared" si="2"/>
        <v>462.00000000000006</v>
      </c>
      <c r="L14" s="1">
        <v>420</v>
      </c>
      <c r="M14" s="1">
        <v>560</v>
      </c>
      <c r="N14" s="1"/>
      <c r="O14" s="1"/>
      <c r="P14" s="1"/>
      <c r="Q14" s="1" t="s">
        <v>78</v>
      </c>
      <c r="R14" s="1">
        <v>160</v>
      </c>
      <c r="S14" s="1">
        <f t="shared" si="0"/>
        <v>550</v>
      </c>
      <c r="T14" s="1">
        <v>500</v>
      </c>
      <c r="U14" s="1">
        <f t="shared" si="1"/>
        <v>660</v>
      </c>
      <c r="V14" s="4"/>
    </row>
    <row r="15" spans="1:24">
      <c r="A15" s="1">
        <v>14</v>
      </c>
      <c r="B15" s="1" t="s">
        <v>100</v>
      </c>
      <c r="C15" s="1">
        <v>210</v>
      </c>
      <c r="D15" s="1">
        <v>550</v>
      </c>
      <c r="E15" s="1">
        <v>420</v>
      </c>
      <c r="F15" s="1">
        <f>D15*$X$8</f>
        <v>660</v>
      </c>
      <c r="G15" s="1"/>
      <c r="H15" s="1"/>
      <c r="I15" s="19" t="s">
        <v>46</v>
      </c>
      <c r="J15" s="30">
        <v>160</v>
      </c>
      <c r="K15" s="30">
        <f t="shared" si="2"/>
        <v>462.00000000000006</v>
      </c>
      <c r="L15" s="1">
        <v>420</v>
      </c>
      <c r="M15" s="1">
        <v>560</v>
      </c>
      <c r="N15" s="1"/>
      <c r="O15" s="1"/>
      <c r="P15" s="1"/>
      <c r="Q15" s="1" t="s">
        <v>79</v>
      </c>
      <c r="R15" s="1">
        <v>210</v>
      </c>
      <c r="S15" s="1">
        <v>600</v>
      </c>
      <c r="T15" s="1">
        <v>550</v>
      </c>
      <c r="U15" s="1">
        <f t="shared" si="1"/>
        <v>720</v>
      </c>
      <c r="V15" s="4"/>
    </row>
    <row r="16" spans="1:24">
      <c r="A16" s="1">
        <v>15</v>
      </c>
      <c r="B16" s="14" t="s">
        <v>166</v>
      </c>
      <c r="C16" s="9"/>
      <c r="D16" s="1">
        <v>600</v>
      </c>
      <c r="E16" s="1">
        <v>420</v>
      </c>
      <c r="F16" s="1">
        <f>D16*$X$8</f>
        <v>720</v>
      </c>
      <c r="G16" s="1"/>
      <c r="H16" s="1"/>
      <c r="I16" s="19" t="s">
        <v>44</v>
      </c>
      <c r="J16" s="30">
        <v>160</v>
      </c>
      <c r="K16" s="30">
        <v>390</v>
      </c>
      <c r="L16" s="1">
        <v>360</v>
      </c>
      <c r="M16" s="1">
        <v>470</v>
      </c>
      <c r="N16" s="1"/>
      <c r="O16" s="1"/>
      <c r="P16" s="1"/>
      <c r="Q16" s="1" t="s">
        <v>80</v>
      </c>
      <c r="R16" s="1">
        <v>220</v>
      </c>
      <c r="S16" s="1">
        <f t="shared" si="0"/>
        <v>550</v>
      </c>
      <c r="T16" s="1">
        <v>500</v>
      </c>
      <c r="U16" s="1">
        <f t="shared" si="1"/>
        <v>660</v>
      </c>
      <c r="V16" s="4"/>
    </row>
    <row r="17" spans="1:23">
      <c r="A17" s="1">
        <v>16</v>
      </c>
      <c r="B17" s="1" t="s">
        <v>103</v>
      </c>
      <c r="C17" s="1">
        <v>190</v>
      </c>
      <c r="D17" s="1">
        <v>462</v>
      </c>
      <c r="E17" s="1">
        <v>420</v>
      </c>
      <c r="F17" s="1">
        <v>560</v>
      </c>
      <c r="G17" s="1"/>
      <c r="H17" s="1"/>
      <c r="I17" s="19" t="s">
        <v>85</v>
      </c>
      <c r="J17" s="30">
        <v>190</v>
      </c>
      <c r="K17" s="30">
        <f t="shared" si="2"/>
        <v>462.00000000000006</v>
      </c>
      <c r="L17" s="1">
        <v>420</v>
      </c>
      <c r="M17" s="1">
        <v>560</v>
      </c>
      <c r="N17" s="1"/>
      <c r="O17" s="1"/>
      <c r="P17" s="1"/>
      <c r="Q17" s="20" t="s">
        <v>81</v>
      </c>
      <c r="R17" s="27">
        <v>210</v>
      </c>
      <c r="S17" s="27">
        <f t="shared" si="0"/>
        <v>550</v>
      </c>
      <c r="T17" s="1">
        <v>500</v>
      </c>
      <c r="U17" s="1">
        <f t="shared" si="1"/>
        <v>660</v>
      </c>
      <c r="V17" s="4"/>
    </row>
    <row r="18" spans="1:23">
      <c r="A18" s="1">
        <v>17</v>
      </c>
      <c r="B18" s="1" t="s">
        <v>11</v>
      </c>
      <c r="C18" s="1">
        <v>190</v>
      </c>
      <c r="D18" s="1">
        <f>E20*$W$3</f>
        <v>462.00000000000006</v>
      </c>
      <c r="E18" s="1">
        <v>420</v>
      </c>
      <c r="F18" s="1">
        <v>560</v>
      </c>
      <c r="G18" s="1"/>
      <c r="H18" s="1"/>
      <c r="I18" s="19" t="s">
        <v>114</v>
      </c>
      <c r="J18" s="30">
        <v>210</v>
      </c>
      <c r="K18" s="30">
        <f t="shared" si="2"/>
        <v>550</v>
      </c>
      <c r="L18" s="1">
        <v>500</v>
      </c>
      <c r="M18" s="1">
        <f>K18*$X$8</f>
        <v>660</v>
      </c>
      <c r="N18" s="1"/>
      <c r="O18" s="1"/>
      <c r="P18" s="1"/>
      <c r="Q18" s="20" t="s">
        <v>82</v>
      </c>
      <c r="R18" s="27">
        <v>210</v>
      </c>
      <c r="S18" s="27">
        <f t="shared" si="0"/>
        <v>550</v>
      </c>
      <c r="T18" s="1">
        <v>500</v>
      </c>
      <c r="U18" s="1">
        <f t="shared" si="1"/>
        <v>660</v>
      </c>
      <c r="V18" s="4"/>
    </row>
    <row r="19" spans="1:23">
      <c r="A19" s="1">
        <v>18</v>
      </c>
      <c r="B19" s="1" t="s">
        <v>12</v>
      </c>
      <c r="C19" s="1">
        <v>190</v>
      </c>
      <c r="D19" s="1">
        <f>E21*$W$3</f>
        <v>462.00000000000006</v>
      </c>
      <c r="E19" s="1">
        <v>500</v>
      </c>
      <c r="F19" s="1">
        <v>560</v>
      </c>
      <c r="G19" s="1"/>
      <c r="H19" s="1"/>
      <c r="I19" s="19" t="s">
        <v>48</v>
      </c>
      <c r="J19" s="30">
        <v>210</v>
      </c>
      <c r="K19" s="30">
        <f t="shared" si="2"/>
        <v>550</v>
      </c>
      <c r="L19" s="1">
        <v>500</v>
      </c>
      <c r="M19" s="1">
        <f>K19*$X$8</f>
        <v>660</v>
      </c>
      <c r="N19" s="1"/>
      <c r="O19" s="1"/>
      <c r="P19" s="1"/>
      <c r="Q19" s="20" t="s">
        <v>83</v>
      </c>
      <c r="R19" s="27">
        <v>210</v>
      </c>
      <c r="S19" s="27">
        <f t="shared" si="0"/>
        <v>550</v>
      </c>
      <c r="T19" s="1">
        <v>500</v>
      </c>
      <c r="U19" s="1">
        <f t="shared" si="1"/>
        <v>660</v>
      </c>
      <c r="V19" s="4"/>
    </row>
    <row r="20" spans="1:23">
      <c r="A20" s="1">
        <v>19</v>
      </c>
      <c r="B20" s="1" t="s">
        <v>7</v>
      </c>
      <c r="C20" s="1">
        <v>190</v>
      </c>
      <c r="D20" s="1">
        <f>E22*$W$3</f>
        <v>462.00000000000006</v>
      </c>
      <c r="E20" s="1">
        <v>420</v>
      </c>
      <c r="F20" s="1">
        <v>560</v>
      </c>
      <c r="G20" s="1"/>
      <c r="H20" s="1"/>
      <c r="I20" s="19" t="s">
        <v>49</v>
      </c>
      <c r="J20" s="30">
        <v>210</v>
      </c>
      <c r="K20" s="30">
        <f t="shared" si="2"/>
        <v>550</v>
      </c>
      <c r="L20" s="1">
        <v>500</v>
      </c>
      <c r="M20" s="1">
        <f>K20*$X$8</f>
        <v>660</v>
      </c>
      <c r="N20" s="1"/>
      <c r="O20" s="1"/>
      <c r="P20" s="1"/>
      <c r="Q20" s="20" t="s">
        <v>84</v>
      </c>
      <c r="R20" s="27">
        <v>210</v>
      </c>
      <c r="S20" s="27">
        <f t="shared" si="0"/>
        <v>550</v>
      </c>
      <c r="T20" s="1">
        <v>500</v>
      </c>
      <c r="U20" s="1">
        <f t="shared" si="1"/>
        <v>660</v>
      </c>
      <c r="V20" s="4"/>
    </row>
    <row r="21" spans="1:23">
      <c r="A21" s="1">
        <v>20</v>
      </c>
      <c r="B21" s="1" t="s">
        <v>8</v>
      </c>
      <c r="C21" s="1">
        <v>160</v>
      </c>
      <c r="D21" s="1">
        <v>462</v>
      </c>
      <c r="E21" s="1">
        <v>420</v>
      </c>
      <c r="F21" s="1">
        <v>560</v>
      </c>
      <c r="G21" s="1"/>
      <c r="H21" s="1"/>
      <c r="I21" s="19" t="s">
        <v>115</v>
      </c>
      <c r="J21" s="30">
        <v>210</v>
      </c>
      <c r="K21" s="30">
        <f t="shared" si="2"/>
        <v>550</v>
      </c>
      <c r="L21" s="1">
        <v>500</v>
      </c>
      <c r="M21" s="1">
        <f>K21*$X$8</f>
        <v>660</v>
      </c>
      <c r="N21" s="1"/>
      <c r="O21" s="1"/>
      <c r="P21" s="1"/>
      <c r="Q21" s="1" t="s">
        <v>86</v>
      </c>
      <c r="R21" s="1">
        <v>210</v>
      </c>
      <c r="S21" s="1">
        <v>600</v>
      </c>
      <c r="T21" s="1">
        <v>550</v>
      </c>
      <c r="U21" s="1">
        <f t="shared" si="1"/>
        <v>720</v>
      </c>
      <c r="V21" s="4"/>
    </row>
    <row r="22" spans="1:23">
      <c r="A22" s="1">
        <v>21</v>
      </c>
      <c r="B22" s="1" t="s">
        <v>4</v>
      </c>
      <c r="C22" s="1">
        <v>190</v>
      </c>
      <c r="D22" s="1">
        <f>E24*$W$3</f>
        <v>462.00000000000006</v>
      </c>
      <c r="E22" s="1">
        <v>420</v>
      </c>
      <c r="F22" s="1">
        <v>560</v>
      </c>
      <c r="G22" s="1"/>
      <c r="H22" s="1"/>
      <c r="I22" s="1" t="s">
        <v>52</v>
      </c>
      <c r="J22" s="1">
        <v>190</v>
      </c>
      <c r="K22" s="1">
        <f t="shared" si="2"/>
        <v>462.00000000000006</v>
      </c>
      <c r="L22" s="1">
        <v>420</v>
      </c>
      <c r="M22" s="1">
        <v>560</v>
      </c>
      <c r="N22" s="1"/>
      <c r="O22" s="1"/>
      <c r="P22" s="1"/>
      <c r="Q22" s="1" t="s">
        <v>87</v>
      </c>
      <c r="R22" s="1">
        <v>220</v>
      </c>
      <c r="S22" s="1">
        <v>600</v>
      </c>
      <c r="T22" s="1">
        <v>550</v>
      </c>
      <c r="U22" s="1">
        <f t="shared" si="1"/>
        <v>720</v>
      </c>
      <c r="V22" s="4"/>
    </row>
    <row r="23" spans="1:23">
      <c r="A23" s="1">
        <v>22</v>
      </c>
      <c r="B23" s="1" t="s">
        <v>126</v>
      </c>
      <c r="C23" s="1">
        <v>210</v>
      </c>
      <c r="D23" s="1">
        <v>550</v>
      </c>
      <c r="E23" s="1">
        <v>360</v>
      </c>
      <c r="F23" s="1">
        <f>D23*$X$8</f>
        <v>660</v>
      </c>
      <c r="G23" s="1"/>
      <c r="H23" s="1"/>
      <c r="I23" s="1" t="s">
        <v>53</v>
      </c>
      <c r="J23" s="1">
        <v>190</v>
      </c>
      <c r="K23" s="1">
        <f t="shared" si="2"/>
        <v>462.00000000000006</v>
      </c>
      <c r="L23" s="1">
        <v>420</v>
      </c>
      <c r="M23" s="1">
        <v>560</v>
      </c>
      <c r="N23" s="1"/>
      <c r="O23" s="1"/>
      <c r="P23" s="1"/>
      <c r="Q23" s="1" t="s">
        <v>88</v>
      </c>
      <c r="R23" s="1">
        <v>220</v>
      </c>
      <c r="S23" s="1">
        <v>600</v>
      </c>
      <c r="T23" s="1">
        <v>550</v>
      </c>
      <c r="U23" s="1">
        <f t="shared" si="1"/>
        <v>720</v>
      </c>
      <c r="V23" s="4"/>
    </row>
    <row r="24" spans="1:23">
      <c r="A24" s="1">
        <v>23</v>
      </c>
      <c r="B24" s="1" t="s">
        <v>23</v>
      </c>
      <c r="C24" s="1">
        <v>60</v>
      </c>
      <c r="D24" s="1">
        <v>180</v>
      </c>
      <c r="E24" s="1">
        <v>420</v>
      </c>
      <c r="F24" s="1">
        <v>220</v>
      </c>
      <c r="G24" s="1"/>
      <c r="H24" s="1"/>
      <c r="I24" s="1" t="s">
        <v>54</v>
      </c>
      <c r="J24" s="1">
        <v>160</v>
      </c>
      <c r="K24" s="1">
        <v>390</v>
      </c>
      <c r="L24" s="1">
        <v>360</v>
      </c>
      <c r="M24" s="1">
        <v>470</v>
      </c>
      <c r="N24" s="1"/>
      <c r="O24" s="1"/>
      <c r="P24" s="1"/>
      <c r="Q24" s="1" t="s">
        <v>89</v>
      </c>
      <c r="R24" s="1">
        <v>220</v>
      </c>
      <c r="S24" s="1">
        <f t="shared" si="0"/>
        <v>550</v>
      </c>
      <c r="T24" s="1">
        <v>500</v>
      </c>
      <c r="U24" s="1">
        <f t="shared" si="1"/>
        <v>660</v>
      </c>
      <c r="V24" s="4"/>
    </row>
    <row r="25" spans="1:23">
      <c r="A25" s="1">
        <v>24</v>
      </c>
      <c r="B25" s="9" t="s">
        <v>93</v>
      </c>
      <c r="C25" s="9">
        <v>190</v>
      </c>
      <c r="D25" s="1">
        <f>E27*$W$3</f>
        <v>462.00000000000006</v>
      </c>
      <c r="E25" s="1">
        <v>165</v>
      </c>
      <c r="F25" s="1">
        <v>560</v>
      </c>
      <c r="G25" s="1"/>
      <c r="H25" s="1"/>
      <c r="I25" s="1" t="s">
        <v>55</v>
      </c>
      <c r="J25" s="1">
        <v>160</v>
      </c>
      <c r="K25" s="1">
        <v>390</v>
      </c>
      <c r="L25" s="1">
        <v>360</v>
      </c>
      <c r="M25" s="1">
        <v>470</v>
      </c>
      <c r="N25" s="1"/>
      <c r="O25" s="1"/>
      <c r="P25" s="1"/>
      <c r="Q25" s="1" t="s">
        <v>162</v>
      </c>
      <c r="R25" s="1">
        <v>210</v>
      </c>
      <c r="S25" s="1">
        <v>180</v>
      </c>
      <c r="T25" s="1">
        <v>165</v>
      </c>
      <c r="U25" s="1">
        <v>220</v>
      </c>
      <c r="V25" s="4"/>
    </row>
    <row r="26" spans="1:23">
      <c r="A26" s="1">
        <v>25</v>
      </c>
      <c r="B26" s="1" t="s">
        <v>31</v>
      </c>
      <c r="C26" s="1">
        <v>190</v>
      </c>
      <c r="D26" s="1">
        <f>E28*$W$3</f>
        <v>462.00000000000006</v>
      </c>
      <c r="E26" s="1">
        <v>420</v>
      </c>
      <c r="F26" s="1">
        <v>560</v>
      </c>
      <c r="G26" s="1"/>
      <c r="H26" s="1"/>
      <c r="I26" s="1" t="s">
        <v>56</v>
      </c>
      <c r="J26" s="1">
        <v>190</v>
      </c>
      <c r="K26" s="1">
        <f t="shared" si="2"/>
        <v>462.00000000000006</v>
      </c>
      <c r="L26" s="1">
        <v>420</v>
      </c>
      <c r="M26" s="1">
        <v>560</v>
      </c>
      <c r="N26" s="1"/>
      <c r="O26" s="1"/>
      <c r="P26" s="1"/>
      <c r="Q26" s="1" t="s">
        <v>90</v>
      </c>
      <c r="R26" s="1">
        <v>70</v>
      </c>
      <c r="S26" s="1">
        <f t="shared" si="0"/>
        <v>352</v>
      </c>
      <c r="T26" s="1">
        <v>320</v>
      </c>
      <c r="U26" s="1">
        <v>430</v>
      </c>
      <c r="V26" s="4"/>
    </row>
    <row r="27" spans="1:23">
      <c r="A27" s="1">
        <v>26</v>
      </c>
      <c r="B27" s="1" t="s">
        <v>32</v>
      </c>
      <c r="C27" s="1">
        <v>190</v>
      </c>
      <c r="D27" s="1">
        <f>E29*$W$3</f>
        <v>462.00000000000006</v>
      </c>
      <c r="E27" s="1">
        <v>420</v>
      </c>
      <c r="F27" s="1">
        <v>560</v>
      </c>
      <c r="G27" s="1"/>
      <c r="H27" s="1"/>
      <c r="I27" s="28" t="s">
        <v>65</v>
      </c>
      <c r="J27" s="29">
        <v>210</v>
      </c>
      <c r="K27" s="29">
        <f t="shared" si="2"/>
        <v>550</v>
      </c>
      <c r="L27" s="1">
        <v>500</v>
      </c>
      <c r="M27" s="1">
        <f>K27*$X$8</f>
        <v>660</v>
      </c>
      <c r="N27" s="1"/>
      <c r="O27" s="1"/>
      <c r="P27" s="1"/>
      <c r="Q27" s="1" t="s">
        <v>91</v>
      </c>
      <c r="R27" s="1">
        <v>150</v>
      </c>
      <c r="S27" s="1">
        <v>180</v>
      </c>
      <c r="T27" s="1">
        <v>165</v>
      </c>
      <c r="U27" s="1">
        <v>220</v>
      </c>
      <c r="V27" s="4"/>
    </row>
    <row r="28" spans="1:23">
      <c r="A28" s="1">
        <v>27</v>
      </c>
      <c r="B28" s="1" t="s">
        <v>51</v>
      </c>
      <c r="C28" s="1">
        <v>160</v>
      </c>
      <c r="D28" s="1">
        <v>390</v>
      </c>
      <c r="E28" s="1">
        <v>420</v>
      </c>
      <c r="F28" s="1">
        <v>470</v>
      </c>
      <c r="G28" s="1"/>
      <c r="H28" s="1"/>
      <c r="I28" s="28" t="s">
        <v>66</v>
      </c>
      <c r="J28" s="29">
        <v>210</v>
      </c>
      <c r="K28" s="29">
        <f t="shared" si="2"/>
        <v>550</v>
      </c>
      <c r="L28" s="1">
        <v>500</v>
      </c>
      <c r="M28" s="1">
        <f>K28*$X$8</f>
        <v>660</v>
      </c>
      <c r="N28" s="1"/>
      <c r="O28" s="1"/>
      <c r="P28" s="1"/>
      <c r="Q28" s="1" t="s">
        <v>92</v>
      </c>
      <c r="R28" s="1">
        <v>70</v>
      </c>
      <c r="S28" s="1">
        <v>390</v>
      </c>
      <c r="T28" s="1">
        <v>360</v>
      </c>
      <c r="U28" s="1">
        <v>470</v>
      </c>
      <c r="V28" s="4"/>
    </row>
    <row r="29" spans="1:23">
      <c r="A29" s="1">
        <v>28</v>
      </c>
      <c r="B29" s="1" t="s">
        <v>14</v>
      </c>
      <c r="C29" s="1">
        <v>190</v>
      </c>
      <c r="D29" s="1">
        <f>E32*$W$3</f>
        <v>462.00000000000006</v>
      </c>
      <c r="E29" s="1">
        <v>420</v>
      </c>
      <c r="F29" s="1">
        <v>560</v>
      </c>
      <c r="G29" s="1"/>
      <c r="H29" s="1"/>
      <c r="I29" s="28" t="s">
        <v>67</v>
      </c>
      <c r="J29" s="29">
        <v>210</v>
      </c>
      <c r="K29" s="29">
        <f t="shared" si="2"/>
        <v>550</v>
      </c>
      <c r="L29" s="1">
        <v>500</v>
      </c>
      <c r="M29" s="1">
        <f>K29*$X$8</f>
        <v>660</v>
      </c>
      <c r="N29" s="1"/>
      <c r="O29" s="1"/>
      <c r="P29" s="1"/>
      <c r="Q29" s="1" t="s">
        <v>168</v>
      </c>
      <c r="R29" s="1">
        <v>190</v>
      </c>
      <c r="S29" s="1">
        <f t="shared" si="0"/>
        <v>550</v>
      </c>
      <c r="T29" s="1">
        <v>500</v>
      </c>
      <c r="U29" s="1">
        <f t="shared" si="1"/>
        <v>660</v>
      </c>
      <c r="V29" s="4"/>
    </row>
    <row r="30" spans="1:23">
      <c r="A30" s="1">
        <v>29</v>
      </c>
      <c r="B30" s="1" t="s">
        <v>22</v>
      </c>
      <c r="C30" s="1">
        <v>190</v>
      </c>
      <c r="D30" s="1">
        <f>E33*$W$3</f>
        <v>462.00000000000006</v>
      </c>
      <c r="E30" s="1">
        <v>420</v>
      </c>
      <c r="F30" s="1">
        <v>560</v>
      </c>
      <c r="G30" s="1"/>
      <c r="H30" s="1"/>
      <c r="I30" s="28" t="s">
        <v>68</v>
      </c>
      <c r="J30" s="29">
        <v>210</v>
      </c>
      <c r="K30" s="29">
        <f t="shared" si="2"/>
        <v>550</v>
      </c>
      <c r="L30" s="1">
        <v>500</v>
      </c>
      <c r="M30" s="1">
        <f>K30*$X$8</f>
        <v>660</v>
      </c>
      <c r="N30" s="1"/>
      <c r="O30" s="1"/>
      <c r="P30" s="1"/>
      <c r="Q30" s="1" t="s">
        <v>144</v>
      </c>
      <c r="R30" s="1">
        <v>190</v>
      </c>
      <c r="S30" s="1">
        <f t="shared" si="0"/>
        <v>462.00000000000006</v>
      </c>
      <c r="T30" s="1">
        <v>420</v>
      </c>
      <c r="U30" s="1">
        <v>560</v>
      </c>
      <c r="V30" s="4"/>
      <c r="W30" s="7"/>
    </row>
    <row r="31" spans="1:23">
      <c r="A31" s="1">
        <v>30</v>
      </c>
      <c r="B31" s="1" t="s">
        <v>108</v>
      </c>
      <c r="C31" s="1">
        <v>210</v>
      </c>
      <c r="D31" s="1">
        <v>550</v>
      </c>
      <c r="E31" s="1">
        <v>420</v>
      </c>
      <c r="F31" s="1">
        <f>D31*$X$8</f>
        <v>660</v>
      </c>
      <c r="G31" s="1"/>
      <c r="H31" s="1"/>
      <c r="I31" s="28" t="s">
        <v>69</v>
      </c>
      <c r="J31" s="29">
        <v>210</v>
      </c>
      <c r="K31" s="29">
        <f t="shared" si="2"/>
        <v>550</v>
      </c>
      <c r="L31" s="1">
        <v>500</v>
      </c>
      <c r="M31" s="1">
        <f>K31*$X$8</f>
        <v>660</v>
      </c>
      <c r="N31" s="1"/>
      <c r="O31" s="1"/>
      <c r="P31" s="1"/>
      <c r="Q31" s="23" t="s">
        <v>145</v>
      </c>
      <c r="R31" s="24">
        <v>210</v>
      </c>
      <c r="S31" s="24">
        <f t="shared" si="0"/>
        <v>550</v>
      </c>
      <c r="T31" s="1">
        <v>500</v>
      </c>
      <c r="U31" s="1">
        <f t="shared" si="1"/>
        <v>660</v>
      </c>
      <c r="V31" s="4"/>
    </row>
    <row r="32" spans="1:23">
      <c r="A32" s="1">
        <v>31</v>
      </c>
      <c r="B32" s="1" t="s">
        <v>9</v>
      </c>
      <c r="C32" s="1">
        <v>190</v>
      </c>
      <c r="D32" s="1">
        <v>550</v>
      </c>
      <c r="E32" s="1">
        <v>420</v>
      </c>
      <c r="F32" s="1">
        <f>D32*$X$8</f>
        <v>660</v>
      </c>
      <c r="G32" s="1"/>
      <c r="H32" s="1"/>
      <c r="I32" s="28" t="s">
        <v>70</v>
      </c>
      <c r="J32" s="29">
        <v>190</v>
      </c>
      <c r="K32" s="29">
        <f t="shared" si="2"/>
        <v>462.00000000000006</v>
      </c>
      <c r="L32" s="1">
        <v>420</v>
      </c>
      <c r="M32" s="1">
        <v>560</v>
      </c>
      <c r="N32" s="1"/>
      <c r="O32" s="1"/>
      <c r="P32" s="1"/>
      <c r="Q32" s="23" t="s">
        <v>121</v>
      </c>
      <c r="R32" s="24">
        <v>190</v>
      </c>
      <c r="S32" s="24">
        <f t="shared" si="0"/>
        <v>550</v>
      </c>
      <c r="T32" s="1">
        <v>500</v>
      </c>
      <c r="U32" s="1">
        <f t="shared" si="1"/>
        <v>660</v>
      </c>
      <c r="V32" s="4"/>
    </row>
    <row r="33" spans="1:24">
      <c r="A33" s="1">
        <v>32</v>
      </c>
      <c r="B33" s="1" t="s">
        <v>6</v>
      </c>
      <c r="C33" s="1">
        <v>190</v>
      </c>
      <c r="D33" s="1">
        <v>462</v>
      </c>
      <c r="E33" s="1">
        <v>420</v>
      </c>
      <c r="F33" s="1">
        <v>560</v>
      </c>
      <c r="G33" s="1"/>
      <c r="H33" s="1"/>
      <c r="I33" s="28" t="s">
        <v>71</v>
      </c>
      <c r="J33" s="29">
        <v>160</v>
      </c>
      <c r="K33" s="29">
        <v>390</v>
      </c>
      <c r="L33" s="1">
        <v>360</v>
      </c>
      <c r="M33" s="1">
        <v>470</v>
      </c>
      <c r="N33" s="1"/>
      <c r="O33" s="1"/>
      <c r="P33" s="1"/>
      <c r="Q33" s="25" t="s">
        <v>164</v>
      </c>
      <c r="R33" s="26">
        <v>210</v>
      </c>
      <c r="S33" s="26">
        <f t="shared" si="0"/>
        <v>550</v>
      </c>
      <c r="T33" s="1">
        <v>500</v>
      </c>
      <c r="U33" s="1">
        <f t="shared" si="1"/>
        <v>660</v>
      </c>
      <c r="V33" s="4"/>
      <c r="W33" s="10"/>
      <c r="X33" s="4"/>
    </row>
    <row r="34" spans="1:24">
      <c r="A34" s="1">
        <v>33</v>
      </c>
      <c r="B34" s="1" t="s">
        <v>21</v>
      </c>
      <c r="C34" s="1">
        <v>190</v>
      </c>
      <c r="D34" s="1">
        <v>550</v>
      </c>
      <c r="E34" s="1">
        <v>420</v>
      </c>
      <c r="F34" s="1">
        <f>D34*$X$8</f>
        <v>660</v>
      </c>
      <c r="G34" s="1"/>
      <c r="H34" s="1"/>
      <c r="I34" s="1" t="s">
        <v>72</v>
      </c>
      <c r="J34" s="1">
        <v>210</v>
      </c>
      <c r="K34" s="1">
        <f t="shared" si="2"/>
        <v>550</v>
      </c>
      <c r="L34" s="1">
        <v>500</v>
      </c>
      <c r="M34" s="1">
        <f>K34*$X$8</f>
        <v>660</v>
      </c>
      <c r="N34" s="1"/>
      <c r="O34" s="1"/>
      <c r="P34" s="1"/>
      <c r="Q34" s="25" t="s">
        <v>122</v>
      </c>
      <c r="R34" s="26">
        <v>210</v>
      </c>
      <c r="S34" s="26">
        <f t="shared" si="0"/>
        <v>550</v>
      </c>
      <c r="T34" s="1">
        <v>500</v>
      </c>
      <c r="U34" s="1">
        <f t="shared" si="1"/>
        <v>660</v>
      </c>
      <c r="V34" s="4"/>
      <c r="W34" s="10"/>
      <c r="X34" s="4"/>
    </row>
    <row r="35" spans="1:24">
      <c r="A35" s="1">
        <v>34</v>
      </c>
      <c r="B35" s="1" t="s">
        <v>13</v>
      </c>
      <c r="C35" s="1">
        <v>190</v>
      </c>
      <c r="D35" s="1">
        <v>462</v>
      </c>
      <c r="E35" s="1">
        <v>2520</v>
      </c>
      <c r="F35" s="1">
        <v>560</v>
      </c>
      <c r="G35" s="1"/>
      <c r="H35" s="1"/>
      <c r="I35" s="1" t="s">
        <v>73</v>
      </c>
      <c r="J35" s="1">
        <v>210</v>
      </c>
      <c r="K35" s="1">
        <f t="shared" si="2"/>
        <v>550</v>
      </c>
      <c r="L35" s="1">
        <v>500</v>
      </c>
      <c r="M35" s="1">
        <f>K35*$X$8</f>
        <v>660</v>
      </c>
      <c r="N35" s="1"/>
      <c r="O35" s="1"/>
      <c r="P35" s="1"/>
      <c r="Q35" s="25" t="s">
        <v>146</v>
      </c>
      <c r="R35" s="26">
        <v>210</v>
      </c>
      <c r="S35" s="26">
        <f t="shared" si="0"/>
        <v>550</v>
      </c>
      <c r="T35" s="1">
        <v>500</v>
      </c>
      <c r="U35" s="1">
        <f t="shared" si="1"/>
        <v>660</v>
      </c>
      <c r="V35" s="4"/>
    </row>
    <row r="36" spans="1:24">
      <c r="A36" s="1">
        <v>35</v>
      </c>
      <c r="B36" s="1" t="s">
        <v>124</v>
      </c>
      <c r="C36" s="1">
        <v>210</v>
      </c>
      <c r="D36" s="1">
        <f>E39*$W$3</f>
        <v>550</v>
      </c>
      <c r="E36" s="1">
        <v>360</v>
      </c>
      <c r="F36" s="1">
        <f>D36*$X$8</f>
        <v>660</v>
      </c>
      <c r="G36" s="1"/>
      <c r="H36" s="1"/>
      <c r="I36" s="1" t="s">
        <v>74</v>
      </c>
      <c r="J36" s="1">
        <v>220</v>
      </c>
      <c r="K36" s="1">
        <v>600</v>
      </c>
      <c r="L36" s="1">
        <v>550</v>
      </c>
      <c r="M36" s="1">
        <f>K36*$X$8</f>
        <v>720</v>
      </c>
      <c r="N36" s="1"/>
      <c r="O36" s="1"/>
      <c r="P36" s="1"/>
      <c r="Q36" s="25" t="s">
        <v>147</v>
      </c>
      <c r="R36" s="26">
        <v>190</v>
      </c>
      <c r="S36" s="26">
        <f t="shared" si="0"/>
        <v>462.00000000000006</v>
      </c>
      <c r="T36" s="1">
        <v>420</v>
      </c>
      <c r="U36" s="1">
        <v>560</v>
      </c>
      <c r="V36" s="4"/>
    </row>
    <row r="37" spans="1:24">
      <c r="A37" s="1">
        <v>36</v>
      </c>
      <c r="B37" s="1" t="s">
        <v>19</v>
      </c>
      <c r="C37" s="1">
        <v>190</v>
      </c>
      <c r="D37" s="1">
        <v>462</v>
      </c>
      <c r="E37" s="1">
        <v>165</v>
      </c>
      <c r="F37" s="1">
        <v>560</v>
      </c>
      <c r="G37" s="1"/>
      <c r="H37" s="1"/>
      <c r="I37" s="1" t="s">
        <v>75</v>
      </c>
      <c r="J37" s="1">
        <v>220</v>
      </c>
      <c r="K37" s="1">
        <v>600</v>
      </c>
      <c r="L37" s="1">
        <v>550</v>
      </c>
      <c r="M37" s="1">
        <f>K37*$X$8</f>
        <v>720</v>
      </c>
      <c r="N37" s="1"/>
      <c r="O37" s="1"/>
      <c r="P37" s="1"/>
      <c r="Q37" s="25" t="s">
        <v>161</v>
      </c>
      <c r="R37" s="26">
        <v>190</v>
      </c>
      <c r="S37" s="26">
        <f t="shared" si="0"/>
        <v>550</v>
      </c>
      <c r="T37" s="1">
        <v>500</v>
      </c>
      <c r="U37" s="1">
        <f t="shared" si="1"/>
        <v>660</v>
      </c>
      <c r="V37" s="4"/>
    </row>
    <row r="38" spans="1:24">
      <c r="A38" s="1">
        <v>37</v>
      </c>
      <c r="B38" s="1" t="s">
        <v>18</v>
      </c>
      <c r="C38" s="1">
        <v>190</v>
      </c>
      <c r="D38" s="1">
        <v>462</v>
      </c>
      <c r="E38" s="1">
        <v>500</v>
      </c>
      <c r="F38" s="1">
        <v>560</v>
      </c>
      <c r="G38" s="1"/>
      <c r="H38" s="1"/>
      <c r="I38" s="1" t="s">
        <v>76</v>
      </c>
      <c r="J38" s="1">
        <v>220</v>
      </c>
      <c r="K38" s="1">
        <v>600</v>
      </c>
      <c r="L38" s="1">
        <v>550</v>
      </c>
      <c r="M38" s="1">
        <f>K38*$X$8</f>
        <v>720</v>
      </c>
      <c r="N38" s="1"/>
      <c r="O38" s="1"/>
      <c r="P38" s="1"/>
      <c r="Q38" s="25" t="s">
        <v>160</v>
      </c>
      <c r="R38" s="26">
        <v>190</v>
      </c>
      <c r="S38" s="26">
        <f t="shared" si="0"/>
        <v>550</v>
      </c>
      <c r="T38" s="1">
        <v>500</v>
      </c>
      <c r="U38" s="1">
        <f t="shared" si="1"/>
        <v>660</v>
      </c>
      <c r="V38" s="4"/>
    </row>
    <row r="39" spans="1:24">
      <c r="A39" s="1">
        <v>38</v>
      </c>
      <c r="B39" s="1" t="s">
        <v>20</v>
      </c>
      <c r="C39" s="1">
        <v>185</v>
      </c>
      <c r="D39" s="1">
        <f>E42*$W$3</f>
        <v>462.00000000000006</v>
      </c>
      <c r="E39" s="1">
        <v>500</v>
      </c>
      <c r="F39" s="1">
        <v>560</v>
      </c>
      <c r="G39" s="1"/>
      <c r="H39" s="1"/>
      <c r="I39" s="25" t="s">
        <v>105</v>
      </c>
      <c r="J39" s="26">
        <v>190</v>
      </c>
      <c r="K39" s="26">
        <f t="shared" si="2"/>
        <v>550</v>
      </c>
      <c r="L39" s="1">
        <v>500</v>
      </c>
      <c r="M39" s="1">
        <f>K39*$X$8</f>
        <v>660</v>
      </c>
      <c r="N39" s="1"/>
      <c r="O39" s="1"/>
      <c r="P39" s="1"/>
      <c r="Q39" s="1" t="s">
        <v>94</v>
      </c>
      <c r="R39" s="1">
        <v>190</v>
      </c>
      <c r="S39" s="1">
        <v>390</v>
      </c>
      <c r="T39" s="1">
        <v>360</v>
      </c>
      <c r="U39" s="1">
        <v>470</v>
      </c>
      <c r="V39" s="4"/>
    </row>
    <row r="40" spans="1:24">
      <c r="A40" s="1">
        <v>39</v>
      </c>
      <c r="B40" s="1" t="s">
        <v>16</v>
      </c>
      <c r="C40" s="1">
        <v>190</v>
      </c>
      <c r="D40" s="1">
        <f>E43*$W$3</f>
        <v>462.00000000000006</v>
      </c>
      <c r="E40" s="1">
        <v>500</v>
      </c>
      <c r="F40" s="1">
        <v>560</v>
      </c>
      <c r="G40" s="1"/>
      <c r="H40" s="1"/>
      <c r="I40" s="25" t="s">
        <v>106</v>
      </c>
      <c r="J40" s="26">
        <v>160</v>
      </c>
      <c r="K40" s="26">
        <v>390</v>
      </c>
      <c r="L40" s="1">
        <v>360</v>
      </c>
      <c r="M40" s="1">
        <v>470</v>
      </c>
      <c r="N40" s="1"/>
      <c r="O40" s="1"/>
      <c r="P40" s="1"/>
      <c r="Q40" s="1" t="s">
        <v>95</v>
      </c>
      <c r="R40" s="1">
        <v>190</v>
      </c>
      <c r="S40" s="1">
        <v>390</v>
      </c>
      <c r="T40" s="1">
        <v>360</v>
      </c>
      <c r="U40" s="1">
        <v>470</v>
      </c>
      <c r="V40" s="4"/>
    </row>
    <row r="41" spans="1:24">
      <c r="A41" s="1">
        <v>40</v>
      </c>
      <c r="B41" s="1" t="s">
        <v>17</v>
      </c>
      <c r="C41" s="1">
        <v>160</v>
      </c>
      <c r="D41" s="1">
        <v>390</v>
      </c>
      <c r="E41" s="1">
        <v>500</v>
      </c>
      <c r="F41" s="1">
        <v>470</v>
      </c>
      <c r="G41" s="1"/>
      <c r="H41" s="1"/>
      <c r="I41" s="25" t="s">
        <v>107</v>
      </c>
      <c r="J41" s="26">
        <v>210</v>
      </c>
      <c r="K41" s="26">
        <f t="shared" si="2"/>
        <v>550</v>
      </c>
      <c r="L41" s="1">
        <v>500</v>
      </c>
      <c r="M41" s="1">
        <f>K41*$X$8</f>
        <v>660</v>
      </c>
      <c r="N41" s="1"/>
      <c r="O41" s="1"/>
      <c r="P41" s="1"/>
      <c r="Q41" s="1" t="s">
        <v>96</v>
      </c>
      <c r="R41" s="1">
        <v>190</v>
      </c>
      <c r="S41" s="1">
        <f t="shared" si="0"/>
        <v>462.00000000000006</v>
      </c>
      <c r="T41" s="1">
        <v>420</v>
      </c>
      <c r="U41" s="1">
        <v>560</v>
      </c>
      <c r="V41" s="4"/>
    </row>
    <row r="42" spans="1:24">
      <c r="A42" s="1">
        <v>41</v>
      </c>
      <c r="B42" s="1" t="s">
        <v>125</v>
      </c>
      <c r="C42" s="1">
        <v>210</v>
      </c>
      <c r="D42" s="1">
        <f>E47*$W$3</f>
        <v>550</v>
      </c>
      <c r="E42" s="1">
        <v>420</v>
      </c>
      <c r="F42" s="1">
        <f>D42*$X$8</f>
        <v>660</v>
      </c>
      <c r="G42" s="1"/>
      <c r="H42" s="1"/>
      <c r="I42" s="6" t="s">
        <v>129</v>
      </c>
      <c r="J42" s="1">
        <v>210</v>
      </c>
      <c r="K42" s="1">
        <f t="shared" si="2"/>
        <v>550</v>
      </c>
      <c r="L42" s="1">
        <v>500</v>
      </c>
      <c r="M42" s="1">
        <f>K42*$X$8</f>
        <v>660</v>
      </c>
      <c r="N42" s="1"/>
      <c r="O42" s="1"/>
      <c r="P42" s="1"/>
      <c r="Q42" s="1" t="s">
        <v>97</v>
      </c>
      <c r="R42" s="1">
        <v>190</v>
      </c>
      <c r="S42" s="1">
        <f t="shared" si="0"/>
        <v>462.00000000000006</v>
      </c>
      <c r="T42" s="1">
        <v>420</v>
      </c>
      <c r="U42" s="1">
        <v>560</v>
      </c>
      <c r="V42" s="4"/>
    </row>
    <row r="43" spans="1:24">
      <c r="A43" s="1">
        <v>42</v>
      </c>
      <c r="B43" s="9" t="s">
        <v>113</v>
      </c>
      <c r="C43" s="9">
        <v>190</v>
      </c>
      <c r="D43" s="1">
        <v>462</v>
      </c>
      <c r="E43" s="1">
        <v>420</v>
      </c>
      <c r="F43" s="1">
        <v>560</v>
      </c>
      <c r="G43" s="1"/>
      <c r="H43" s="1"/>
      <c r="I43" s="6" t="s">
        <v>136</v>
      </c>
      <c r="J43" s="6">
        <v>210</v>
      </c>
      <c r="K43" s="1">
        <f t="shared" si="2"/>
        <v>550</v>
      </c>
      <c r="L43" s="1">
        <v>500</v>
      </c>
      <c r="M43" s="1">
        <f>K43*$X$8</f>
        <v>660</v>
      </c>
      <c r="N43" s="1"/>
      <c r="O43" s="1"/>
      <c r="P43" s="1"/>
      <c r="Q43" s="1" t="s">
        <v>98</v>
      </c>
      <c r="R43" s="1">
        <v>160</v>
      </c>
      <c r="S43" s="1">
        <v>390</v>
      </c>
      <c r="T43" s="1">
        <v>360</v>
      </c>
      <c r="U43" s="1">
        <v>470</v>
      </c>
      <c r="V43" s="4"/>
    </row>
    <row r="44" spans="1:24">
      <c r="A44" s="1">
        <v>43</v>
      </c>
      <c r="B44" s="1" t="s">
        <v>109</v>
      </c>
      <c r="C44" s="1">
        <v>210</v>
      </c>
      <c r="D44" s="1">
        <f>E49*$W$3</f>
        <v>550</v>
      </c>
      <c r="E44" s="1">
        <v>550</v>
      </c>
      <c r="F44" s="1">
        <f>D44*$X$8</f>
        <v>660</v>
      </c>
      <c r="G44" s="1"/>
      <c r="H44" s="1"/>
      <c r="I44" s="1" t="s">
        <v>133</v>
      </c>
      <c r="J44" s="6">
        <v>190</v>
      </c>
      <c r="K44" s="1">
        <f t="shared" si="2"/>
        <v>462.00000000000006</v>
      </c>
      <c r="L44" s="1">
        <v>420</v>
      </c>
      <c r="M44" s="1">
        <v>560</v>
      </c>
      <c r="N44" s="1"/>
      <c r="O44" s="1"/>
      <c r="P44" s="1"/>
      <c r="Q44" s="1" t="s">
        <v>99</v>
      </c>
      <c r="R44" s="1">
        <v>190</v>
      </c>
      <c r="S44" s="1">
        <f t="shared" si="0"/>
        <v>462.00000000000006</v>
      </c>
      <c r="T44" s="1">
        <v>420</v>
      </c>
      <c r="U44" s="1">
        <v>560</v>
      </c>
      <c r="V44" s="4"/>
    </row>
    <row r="45" spans="1:24">
      <c r="A45" s="1">
        <v>44</v>
      </c>
      <c r="B45" s="1" t="s">
        <v>110</v>
      </c>
      <c r="C45" s="1">
        <v>210</v>
      </c>
      <c r="D45" s="1">
        <f>E50*$W$3</f>
        <v>550</v>
      </c>
      <c r="E45" s="1">
        <v>550</v>
      </c>
      <c r="F45" s="1">
        <f>D45*$X$8</f>
        <v>660</v>
      </c>
      <c r="G45" s="1"/>
      <c r="H45" s="1"/>
      <c r="I45" s="6" t="s">
        <v>134</v>
      </c>
      <c r="J45" s="1">
        <v>210</v>
      </c>
      <c r="K45" s="1">
        <f t="shared" si="2"/>
        <v>462.00000000000006</v>
      </c>
      <c r="L45" s="1">
        <v>420</v>
      </c>
      <c r="M45" s="1">
        <v>560</v>
      </c>
      <c r="N45" s="1"/>
      <c r="O45" s="1"/>
      <c r="P45" s="1"/>
      <c r="Q45" s="1" t="s">
        <v>143</v>
      </c>
      <c r="R45" s="1">
        <v>190</v>
      </c>
      <c r="S45" s="1">
        <f t="shared" si="0"/>
        <v>462.00000000000006</v>
      </c>
      <c r="T45" s="1">
        <v>420</v>
      </c>
      <c r="U45" s="1">
        <v>560</v>
      </c>
      <c r="V45" s="4"/>
    </row>
    <row r="46" spans="1:24">
      <c r="A46" s="1">
        <v>45</v>
      </c>
      <c r="B46" s="1" t="s">
        <v>24</v>
      </c>
      <c r="C46" s="1">
        <v>190</v>
      </c>
      <c r="D46" s="1">
        <f>E51*$W$3</f>
        <v>462.00000000000006</v>
      </c>
      <c r="E46" s="1">
        <v>500</v>
      </c>
      <c r="F46" s="1">
        <v>560</v>
      </c>
      <c r="G46" s="1"/>
      <c r="H46" s="1"/>
      <c r="I46" s="6" t="s">
        <v>135</v>
      </c>
      <c r="J46" s="6">
        <v>210</v>
      </c>
      <c r="K46" s="1">
        <f t="shared" si="2"/>
        <v>462.00000000000006</v>
      </c>
      <c r="L46" s="1">
        <v>420</v>
      </c>
      <c r="M46" s="1">
        <v>560</v>
      </c>
      <c r="N46" s="1"/>
      <c r="O46" s="1"/>
      <c r="P46" s="1"/>
      <c r="Q46" s="32" t="s">
        <v>104</v>
      </c>
      <c r="R46" s="33">
        <v>190</v>
      </c>
      <c r="S46" s="33">
        <f t="shared" si="0"/>
        <v>550</v>
      </c>
      <c r="T46" s="1">
        <v>500</v>
      </c>
      <c r="U46" s="1">
        <f t="shared" si="1"/>
        <v>660</v>
      </c>
      <c r="V46" s="4"/>
    </row>
    <row r="47" spans="1:24">
      <c r="A47" s="1">
        <v>46</v>
      </c>
      <c r="B47" s="1" t="s">
        <v>25</v>
      </c>
      <c r="C47" s="1">
        <v>190</v>
      </c>
      <c r="D47" s="1">
        <f>E52*$W$3</f>
        <v>462.00000000000006</v>
      </c>
      <c r="E47" s="1">
        <v>500</v>
      </c>
      <c r="F47" s="1">
        <v>560</v>
      </c>
      <c r="G47" s="1"/>
      <c r="H47" s="1"/>
      <c r="I47" s="6" t="s">
        <v>137</v>
      </c>
      <c r="J47" s="6">
        <v>210</v>
      </c>
      <c r="K47" s="1">
        <f t="shared" si="2"/>
        <v>550</v>
      </c>
      <c r="L47" s="1">
        <v>500</v>
      </c>
      <c r="M47" s="1">
        <f>K47*$X$8</f>
        <v>660</v>
      </c>
      <c r="N47" s="1"/>
      <c r="O47" s="1"/>
      <c r="P47" s="1"/>
      <c r="Q47" s="32" t="s">
        <v>120</v>
      </c>
      <c r="R47" s="33">
        <v>220</v>
      </c>
      <c r="S47" s="33">
        <v>600</v>
      </c>
      <c r="T47" s="1">
        <v>550</v>
      </c>
      <c r="U47" s="1">
        <f t="shared" si="1"/>
        <v>720</v>
      </c>
      <c r="V47" s="4"/>
    </row>
    <row r="48" spans="1:24">
      <c r="A48" s="1">
        <v>47</v>
      </c>
      <c r="B48" s="1" t="s">
        <v>26</v>
      </c>
      <c r="C48" s="1">
        <v>190</v>
      </c>
      <c r="D48" s="1">
        <f>E53*$W$3</f>
        <v>462.00000000000006</v>
      </c>
      <c r="E48" s="1">
        <v>500</v>
      </c>
      <c r="F48" s="1">
        <v>560</v>
      </c>
      <c r="G48" s="1"/>
      <c r="H48" s="1"/>
      <c r="I48" s="1" t="s">
        <v>138</v>
      </c>
      <c r="J48" s="6">
        <v>210</v>
      </c>
      <c r="K48" s="1">
        <f t="shared" si="2"/>
        <v>550</v>
      </c>
      <c r="L48" s="1">
        <v>500</v>
      </c>
      <c r="M48" s="1">
        <f>K48*$X$8</f>
        <v>660</v>
      </c>
      <c r="N48" s="1"/>
      <c r="O48" s="1"/>
      <c r="P48" s="1"/>
      <c r="Q48" s="32" t="s">
        <v>118</v>
      </c>
      <c r="R48" s="33">
        <v>210</v>
      </c>
      <c r="S48" s="33">
        <f t="shared" si="0"/>
        <v>550</v>
      </c>
      <c r="T48" s="1">
        <v>500</v>
      </c>
      <c r="U48" s="1">
        <f t="shared" si="1"/>
        <v>660</v>
      </c>
      <c r="V48" s="4"/>
    </row>
    <row r="49" spans="1:22">
      <c r="A49" s="1">
        <v>48</v>
      </c>
      <c r="B49" s="1" t="s">
        <v>27</v>
      </c>
      <c r="C49" s="1">
        <v>190</v>
      </c>
      <c r="D49" s="1">
        <v>462</v>
      </c>
      <c r="E49" s="1">
        <v>500</v>
      </c>
      <c r="F49" s="1">
        <v>560</v>
      </c>
      <c r="G49" s="1"/>
      <c r="H49" s="1"/>
      <c r="I49" s="1" t="s">
        <v>139</v>
      </c>
      <c r="J49" s="1">
        <v>210</v>
      </c>
      <c r="K49" s="1">
        <f t="shared" si="2"/>
        <v>550</v>
      </c>
      <c r="L49" s="1">
        <v>500</v>
      </c>
      <c r="M49" s="1">
        <f>K49*$X$8</f>
        <v>660</v>
      </c>
      <c r="N49" s="1"/>
      <c r="O49" s="1"/>
      <c r="P49" s="1"/>
      <c r="Q49" s="32" t="s">
        <v>152</v>
      </c>
      <c r="R49" s="33">
        <v>210</v>
      </c>
      <c r="S49" s="33">
        <f t="shared" si="0"/>
        <v>550</v>
      </c>
      <c r="T49" s="1">
        <v>500</v>
      </c>
      <c r="U49" s="1">
        <f t="shared" si="1"/>
        <v>660</v>
      </c>
      <c r="V49" s="4"/>
    </row>
    <row r="50" spans="1:22">
      <c r="A50" s="1">
        <v>49</v>
      </c>
      <c r="B50" s="1" t="s">
        <v>117</v>
      </c>
      <c r="C50" s="1">
        <v>220</v>
      </c>
      <c r="D50" s="1">
        <v>600</v>
      </c>
      <c r="E50" s="1">
        <v>500</v>
      </c>
      <c r="F50" s="1">
        <f>D50*$X$8</f>
        <v>720</v>
      </c>
      <c r="G50" s="6"/>
      <c r="H50" s="6"/>
      <c r="I50" s="1" t="s">
        <v>140</v>
      </c>
      <c r="J50" s="1">
        <v>220</v>
      </c>
      <c r="K50" s="1">
        <f t="shared" si="2"/>
        <v>550</v>
      </c>
      <c r="L50" s="1">
        <v>500</v>
      </c>
      <c r="M50" s="1">
        <f>K50*$X$8</f>
        <v>660</v>
      </c>
      <c r="N50" s="1"/>
      <c r="O50" s="5"/>
      <c r="P50" s="5"/>
      <c r="Q50" s="32" t="s">
        <v>119</v>
      </c>
      <c r="R50" s="33">
        <v>220</v>
      </c>
      <c r="S50" s="33">
        <v>600</v>
      </c>
      <c r="T50" s="1">
        <v>550</v>
      </c>
      <c r="U50" s="1">
        <f t="shared" si="1"/>
        <v>720</v>
      </c>
      <c r="V50" s="4"/>
    </row>
    <row r="51" spans="1:22">
      <c r="A51" s="1">
        <v>50</v>
      </c>
      <c r="B51" s="1" t="s">
        <v>116</v>
      </c>
      <c r="C51" s="1">
        <v>220</v>
      </c>
      <c r="D51" s="1">
        <v>600</v>
      </c>
      <c r="E51" s="1">
        <v>420</v>
      </c>
      <c r="F51" s="1">
        <f>D51*$X$8</f>
        <v>720</v>
      </c>
      <c r="G51" s="6"/>
      <c r="H51" s="6"/>
      <c r="I51" s="6" t="s">
        <v>159</v>
      </c>
      <c r="J51" s="6">
        <v>210</v>
      </c>
      <c r="K51" s="1">
        <f t="shared" si="2"/>
        <v>550</v>
      </c>
      <c r="L51" s="1">
        <v>500</v>
      </c>
      <c r="M51" s="1">
        <f>K51*$X$8</f>
        <v>660</v>
      </c>
      <c r="N51" s="1"/>
      <c r="O51" s="5"/>
      <c r="P51" s="5"/>
      <c r="Q51" s="6" t="s">
        <v>175</v>
      </c>
      <c r="R51" s="1">
        <v>220</v>
      </c>
      <c r="S51" s="1">
        <v>600</v>
      </c>
      <c r="T51" s="1">
        <v>550</v>
      </c>
      <c r="U51" s="1">
        <f t="shared" si="1"/>
        <v>720</v>
      </c>
      <c r="V51" s="4"/>
    </row>
    <row r="52" spans="1:22">
      <c r="A52" s="1">
        <v>51</v>
      </c>
      <c r="B52" s="1" t="s">
        <v>50</v>
      </c>
      <c r="C52" s="1">
        <v>70</v>
      </c>
      <c r="D52" s="1">
        <v>180</v>
      </c>
      <c r="E52" s="1">
        <v>420</v>
      </c>
      <c r="F52" s="1">
        <v>220</v>
      </c>
      <c r="G52" s="1"/>
      <c r="H52" s="1"/>
      <c r="I52" s="21" t="s">
        <v>148</v>
      </c>
      <c r="J52" s="31">
        <v>210</v>
      </c>
      <c r="K52" s="22">
        <f t="shared" si="2"/>
        <v>550</v>
      </c>
      <c r="L52" s="1">
        <v>500</v>
      </c>
      <c r="M52" s="1">
        <f>K52*$X$8</f>
        <v>660</v>
      </c>
      <c r="N52" s="1"/>
      <c r="O52" s="1"/>
      <c r="P52" s="1"/>
      <c r="Q52" s="6" t="s">
        <v>127</v>
      </c>
      <c r="R52" s="1">
        <v>220</v>
      </c>
      <c r="S52" s="1">
        <v>600</v>
      </c>
      <c r="T52" s="1">
        <v>550</v>
      </c>
      <c r="U52" s="1">
        <f t="shared" si="1"/>
        <v>720</v>
      </c>
      <c r="V52" s="4"/>
    </row>
    <row r="53" spans="1:22">
      <c r="A53" s="1">
        <v>52</v>
      </c>
      <c r="B53" s="1" t="s">
        <v>33</v>
      </c>
      <c r="C53" s="1">
        <v>1120</v>
      </c>
      <c r="D53" s="1">
        <v>2772</v>
      </c>
      <c r="E53" s="1">
        <v>420</v>
      </c>
      <c r="F53" s="1">
        <v>3290</v>
      </c>
      <c r="G53" s="1"/>
      <c r="H53" s="1"/>
      <c r="I53" s="21" t="s">
        <v>149</v>
      </c>
      <c r="J53" s="31">
        <v>220</v>
      </c>
      <c r="K53" s="22">
        <f t="shared" si="2"/>
        <v>550</v>
      </c>
      <c r="L53" s="1">
        <v>500</v>
      </c>
      <c r="M53" s="1">
        <f>K53*$X$8</f>
        <v>660</v>
      </c>
      <c r="N53" s="1"/>
      <c r="O53" s="5"/>
      <c r="P53" s="5"/>
      <c r="Q53" s="6" t="s">
        <v>128</v>
      </c>
      <c r="R53" s="1">
        <v>210</v>
      </c>
      <c r="S53" s="1">
        <f t="shared" si="0"/>
        <v>550</v>
      </c>
      <c r="T53" s="1">
        <v>500</v>
      </c>
      <c r="U53" s="1">
        <f t="shared" si="1"/>
        <v>660</v>
      </c>
      <c r="V53" s="4"/>
    </row>
    <row r="54" spans="1:22">
      <c r="A54" s="1">
        <v>53</v>
      </c>
      <c r="B54" s="1" t="s">
        <v>102</v>
      </c>
      <c r="C54" s="1">
        <v>190</v>
      </c>
      <c r="D54" s="1">
        <v>462</v>
      </c>
      <c r="E54" s="1">
        <v>500</v>
      </c>
      <c r="F54" s="1">
        <v>560</v>
      </c>
      <c r="G54" s="1"/>
      <c r="H54" s="1"/>
      <c r="I54" s="21" t="s">
        <v>179</v>
      </c>
      <c r="J54" s="31">
        <v>220</v>
      </c>
      <c r="K54" s="22">
        <f t="shared" si="2"/>
        <v>550</v>
      </c>
      <c r="L54" s="1">
        <v>500</v>
      </c>
      <c r="M54" s="1">
        <f>K54*$X$8</f>
        <v>660</v>
      </c>
      <c r="N54" s="1"/>
      <c r="O54" s="5"/>
      <c r="P54" s="5"/>
      <c r="Q54" s="1" t="s">
        <v>130</v>
      </c>
      <c r="R54" s="1">
        <v>210</v>
      </c>
      <c r="S54" s="1">
        <f t="shared" si="0"/>
        <v>550</v>
      </c>
      <c r="T54" s="1">
        <v>500</v>
      </c>
      <c r="U54" s="1">
        <f t="shared" si="1"/>
        <v>660</v>
      </c>
      <c r="V54" s="4"/>
    </row>
    <row r="55" spans="1:22">
      <c r="A55" s="1">
        <v>54</v>
      </c>
      <c r="B55" s="1" t="s">
        <v>101</v>
      </c>
      <c r="C55" s="1">
        <v>210</v>
      </c>
      <c r="D55" s="1">
        <v>550</v>
      </c>
      <c r="E55" s="1">
        <v>500</v>
      </c>
      <c r="F55" s="1">
        <f>D55*$X$8</f>
        <v>660</v>
      </c>
      <c r="G55" s="1"/>
      <c r="H55" s="1"/>
      <c r="I55" s="21" t="s">
        <v>150</v>
      </c>
      <c r="J55" s="22">
        <v>210</v>
      </c>
      <c r="K55" s="22">
        <f t="shared" si="2"/>
        <v>550</v>
      </c>
      <c r="L55" s="1">
        <v>500</v>
      </c>
      <c r="M55" s="1">
        <f>K55*$X$8</f>
        <v>660</v>
      </c>
      <c r="N55" s="1"/>
      <c r="O55" s="1"/>
      <c r="P55" s="1"/>
      <c r="Q55" s="6" t="s">
        <v>131</v>
      </c>
      <c r="R55" s="1">
        <v>210</v>
      </c>
      <c r="S55" s="1">
        <f t="shared" si="0"/>
        <v>550</v>
      </c>
      <c r="T55" s="1">
        <v>500</v>
      </c>
      <c r="U55" s="1">
        <f t="shared" si="1"/>
        <v>660</v>
      </c>
      <c r="V55" s="4"/>
    </row>
    <row r="56" spans="1:22">
      <c r="A56" s="1">
        <v>55</v>
      </c>
      <c r="B56" s="1" t="s">
        <v>15</v>
      </c>
      <c r="C56" s="1">
        <v>190</v>
      </c>
      <c r="D56" s="1">
        <f>E61*$W$3</f>
        <v>462.00000000000006</v>
      </c>
      <c r="E56" s="1">
        <v>500</v>
      </c>
      <c r="F56" s="1">
        <v>560</v>
      </c>
      <c r="G56" s="1"/>
      <c r="H56" s="1"/>
      <c r="I56" s="21" t="s">
        <v>151</v>
      </c>
      <c r="J56" s="22">
        <v>160</v>
      </c>
      <c r="K56" s="22">
        <v>390</v>
      </c>
      <c r="L56" s="1">
        <v>360</v>
      </c>
      <c r="M56" s="1">
        <v>470</v>
      </c>
      <c r="N56" s="1"/>
      <c r="O56" s="5"/>
      <c r="P56" s="5"/>
      <c r="Q56" s="6" t="s">
        <v>132</v>
      </c>
      <c r="R56" s="1">
        <v>210</v>
      </c>
      <c r="S56" s="1">
        <f t="shared" si="0"/>
        <v>550</v>
      </c>
      <c r="T56" s="1">
        <v>500</v>
      </c>
      <c r="U56" s="1">
        <f t="shared" si="1"/>
        <v>660</v>
      </c>
      <c r="V56" s="4"/>
    </row>
    <row r="57" spans="1:22">
      <c r="A57" s="1">
        <v>56</v>
      </c>
      <c r="B57" s="20" t="s">
        <v>153</v>
      </c>
      <c r="C57" s="27">
        <v>210</v>
      </c>
      <c r="D57" s="20">
        <v>550</v>
      </c>
      <c r="E57" s="1">
        <v>500</v>
      </c>
      <c r="F57" s="1">
        <f>D57*$X$8</f>
        <v>660</v>
      </c>
      <c r="G57" s="1"/>
      <c r="H57" s="1"/>
      <c r="I57" s="12" t="s">
        <v>169</v>
      </c>
      <c r="J57" s="13"/>
      <c r="K57" s="1">
        <f t="shared" si="2"/>
        <v>550</v>
      </c>
      <c r="L57" s="12">
        <v>500</v>
      </c>
      <c r="M57" s="1">
        <f>K57*$X$8</f>
        <v>660</v>
      </c>
      <c r="N57" s="12"/>
      <c r="O57" s="13"/>
      <c r="P57" s="13"/>
      <c r="Q57" s="1" t="s">
        <v>141</v>
      </c>
      <c r="R57" s="1">
        <v>190</v>
      </c>
      <c r="S57" s="1">
        <f t="shared" si="0"/>
        <v>550</v>
      </c>
      <c r="T57" s="1">
        <v>500</v>
      </c>
      <c r="U57" s="1">
        <f t="shared" si="1"/>
        <v>660</v>
      </c>
      <c r="V57" s="4"/>
    </row>
    <row r="58" spans="1:22">
      <c r="A58" s="1">
        <v>57</v>
      </c>
      <c r="B58" s="20" t="s">
        <v>167</v>
      </c>
      <c r="C58" s="27">
        <v>210</v>
      </c>
      <c r="D58" s="20">
        <v>550</v>
      </c>
      <c r="E58" s="1">
        <v>500</v>
      </c>
      <c r="F58" s="1">
        <f>D58*$X$8</f>
        <v>660</v>
      </c>
      <c r="G58" s="1"/>
      <c r="H58" s="1"/>
      <c r="I58" s="6" t="s">
        <v>170</v>
      </c>
      <c r="J58" s="5"/>
      <c r="K58" s="1">
        <v>600</v>
      </c>
      <c r="L58" s="6">
        <v>550</v>
      </c>
      <c r="M58" s="1">
        <f>K58*$X$8</f>
        <v>720</v>
      </c>
      <c r="N58" s="6"/>
      <c r="O58" s="5"/>
      <c r="P58" s="5"/>
      <c r="Q58" s="1" t="s">
        <v>142</v>
      </c>
      <c r="R58" s="1">
        <v>210</v>
      </c>
      <c r="S58" s="1">
        <f t="shared" si="0"/>
        <v>550</v>
      </c>
      <c r="T58" s="1">
        <v>500</v>
      </c>
      <c r="U58" s="1">
        <f t="shared" si="1"/>
        <v>660</v>
      </c>
      <c r="V58" s="4"/>
    </row>
    <row r="59" spans="1:22">
      <c r="A59" s="1">
        <v>58</v>
      </c>
      <c r="B59" s="28" t="s">
        <v>154</v>
      </c>
      <c r="C59" s="29">
        <v>210</v>
      </c>
      <c r="D59" s="28">
        <v>550</v>
      </c>
      <c r="E59" s="9">
        <v>550</v>
      </c>
      <c r="F59" s="1">
        <f>D59*$X$8</f>
        <v>660</v>
      </c>
      <c r="G59" s="1"/>
      <c r="H59" s="1"/>
      <c r="I59" s="6" t="s">
        <v>171</v>
      </c>
      <c r="J59" s="5"/>
      <c r="K59" s="1">
        <f t="shared" si="2"/>
        <v>550</v>
      </c>
      <c r="L59" s="6">
        <v>500</v>
      </c>
      <c r="M59" s="1">
        <f>K59*$X$8</f>
        <v>660</v>
      </c>
      <c r="N59" s="6"/>
      <c r="O59" s="5"/>
      <c r="P59" s="5"/>
      <c r="Q59" s="6" t="s">
        <v>158</v>
      </c>
      <c r="R59" s="9">
        <v>210</v>
      </c>
      <c r="S59" s="1">
        <f t="shared" si="0"/>
        <v>550</v>
      </c>
      <c r="T59" s="1">
        <v>500</v>
      </c>
      <c r="U59" s="1">
        <f t="shared" si="1"/>
        <v>660</v>
      </c>
      <c r="V59" s="4"/>
    </row>
    <row r="60" spans="1:22">
      <c r="A60" s="1">
        <v>59</v>
      </c>
      <c r="B60" s="28" t="s">
        <v>156</v>
      </c>
      <c r="C60" s="29">
        <v>190</v>
      </c>
      <c r="D60" s="28">
        <v>550</v>
      </c>
      <c r="E60" s="1">
        <v>420</v>
      </c>
      <c r="F60" s="1">
        <f>D60*$X$8</f>
        <v>660</v>
      </c>
      <c r="G60" s="1"/>
      <c r="H60" s="1"/>
      <c r="I60" s="15" t="s">
        <v>172</v>
      </c>
      <c r="J60" s="1"/>
      <c r="K60" s="1">
        <v>620</v>
      </c>
      <c r="L60" s="1">
        <v>560</v>
      </c>
      <c r="M60" s="1">
        <v>750</v>
      </c>
      <c r="N60" s="1"/>
      <c r="O60" s="1"/>
      <c r="P60" s="1"/>
      <c r="Q60" s="6" t="s">
        <v>173</v>
      </c>
      <c r="R60" s="1"/>
      <c r="S60" s="1">
        <f t="shared" si="0"/>
        <v>550</v>
      </c>
      <c r="T60" s="9">
        <v>500</v>
      </c>
      <c r="U60" s="1">
        <f t="shared" si="1"/>
        <v>660</v>
      </c>
      <c r="V60" s="36"/>
    </row>
    <row r="61" spans="1:22">
      <c r="A61" s="1">
        <v>60</v>
      </c>
      <c r="B61" s="28" t="s">
        <v>155</v>
      </c>
      <c r="C61" s="29">
        <v>190</v>
      </c>
      <c r="D61" s="28">
        <f>E46*$W$3</f>
        <v>550</v>
      </c>
      <c r="E61" s="9">
        <v>420</v>
      </c>
      <c r="F61" s="1">
        <f>D61*$X$8</f>
        <v>660</v>
      </c>
      <c r="G61" s="1"/>
      <c r="H61" s="1"/>
      <c r="I61" s="6" t="s">
        <v>176</v>
      </c>
      <c r="J61" s="6"/>
      <c r="K61" s="1">
        <f t="shared" si="2"/>
        <v>462.00000000000006</v>
      </c>
      <c r="L61" s="6">
        <v>420</v>
      </c>
      <c r="M61" s="1">
        <v>560</v>
      </c>
      <c r="N61" s="6"/>
      <c r="O61" s="5"/>
      <c r="P61" s="5"/>
      <c r="Q61" s="1" t="s">
        <v>174</v>
      </c>
      <c r="R61" s="1"/>
      <c r="S61" s="1">
        <v>600</v>
      </c>
      <c r="T61" s="9">
        <v>550</v>
      </c>
      <c r="U61" s="1">
        <f t="shared" si="1"/>
        <v>720</v>
      </c>
      <c r="V61" s="36"/>
    </row>
    <row r="62" spans="1:22">
      <c r="I62" s="8"/>
    </row>
  </sheetData>
  <phoneticPr fontId="0" type="noConversion"/>
  <pageMargins left="0.78740157480314965" right="0.19685039370078741" top="0.39370078740157483" bottom="0" header="0" footer="0"/>
  <pageSetup paperSize="9" scale="90" orientation="portrait" horizontalDpi="30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3"/>
  <sheetViews>
    <sheetView workbookViewId="0">
      <selection activeCell="B28" sqref="B28"/>
    </sheetView>
  </sheetViews>
  <sheetFormatPr defaultRowHeight="12.75"/>
  <cols>
    <col min="2" max="2" width="33" customWidth="1"/>
    <col min="6" max="13" width="9.140625" style="4"/>
  </cols>
  <sheetData>
    <row r="1" spans="1:13" ht="13.5">
      <c r="A1" s="2"/>
      <c r="B1" s="3" t="s">
        <v>181</v>
      </c>
      <c r="C1" s="3"/>
      <c r="D1" s="3"/>
      <c r="E1" s="3"/>
      <c r="F1" s="16"/>
    </row>
    <row r="2" spans="1:13" ht="13.5">
      <c r="A2" s="2"/>
      <c r="B2" s="3" t="s">
        <v>182</v>
      </c>
      <c r="C2" s="3"/>
      <c r="D2" s="3"/>
      <c r="E2" s="3"/>
      <c r="F2" s="16"/>
    </row>
    <row r="3" spans="1:13" s="35" customFormat="1">
      <c r="A3" s="18">
        <v>1</v>
      </c>
      <c r="B3" s="18" t="s">
        <v>183</v>
      </c>
      <c r="C3" s="18">
        <v>1000</v>
      </c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s="35" customFormat="1">
      <c r="A4" s="18">
        <v>2</v>
      </c>
      <c r="B4" s="18" t="s">
        <v>184</v>
      </c>
      <c r="C4" s="18">
        <v>1000</v>
      </c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3" s="35" customFormat="1">
      <c r="A5" s="18">
        <v>3</v>
      </c>
      <c r="B5" s="18" t="s">
        <v>77</v>
      </c>
      <c r="C5" s="18">
        <v>500</v>
      </c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s="35" customFormat="1">
      <c r="A6" s="18">
        <v>4</v>
      </c>
      <c r="B6" s="18" t="s">
        <v>185</v>
      </c>
      <c r="C6" s="18">
        <v>1300</v>
      </c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3" s="35" customFormat="1">
      <c r="A7" s="18">
        <v>5</v>
      </c>
      <c r="B7" s="18" t="s">
        <v>186</v>
      </c>
      <c r="C7" s="18">
        <v>550</v>
      </c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1:13" s="35" customFormat="1">
      <c r="A8" s="18">
        <v>6</v>
      </c>
      <c r="B8" s="18" t="s">
        <v>187</v>
      </c>
      <c r="C8" s="18">
        <v>700</v>
      </c>
      <c r="D8" s="34"/>
      <c r="E8" s="34"/>
      <c r="F8" s="34"/>
      <c r="G8" s="34"/>
      <c r="H8" s="34"/>
      <c r="I8" s="34"/>
      <c r="J8" s="34"/>
      <c r="K8" s="34"/>
      <c r="L8" s="34"/>
      <c r="M8" s="34"/>
    </row>
    <row r="9" spans="1:13" s="35" customFormat="1">
      <c r="A9" s="18">
        <v>7</v>
      </c>
      <c r="B9" s="18" t="s">
        <v>188</v>
      </c>
      <c r="C9" s="18">
        <v>700</v>
      </c>
      <c r="D9" s="34"/>
      <c r="E9" s="34"/>
      <c r="F9" s="34"/>
      <c r="G9" s="34"/>
      <c r="H9" s="34"/>
      <c r="I9" s="34"/>
      <c r="J9" s="34"/>
      <c r="K9" s="34"/>
      <c r="L9" s="34"/>
      <c r="M9" s="34"/>
    </row>
    <row r="10" spans="1:13" s="35" customFormat="1">
      <c r="A10" s="18">
        <v>8</v>
      </c>
      <c r="B10" s="18" t="s">
        <v>189</v>
      </c>
      <c r="C10" s="18">
        <v>800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</row>
    <row r="11" spans="1:13" s="35" customFormat="1">
      <c r="A11" s="18">
        <v>9</v>
      </c>
      <c r="B11" s="18" t="s">
        <v>190</v>
      </c>
      <c r="C11" s="18">
        <v>800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</row>
    <row r="12" spans="1:13" s="35" customFormat="1">
      <c r="A12" s="18">
        <v>10</v>
      </c>
      <c r="B12" s="18" t="s">
        <v>191</v>
      </c>
      <c r="C12" s="18">
        <v>800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</row>
    <row r="13" spans="1:13" s="35" customFormat="1">
      <c r="A13" s="18"/>
      <c r="B13" s="17" t="s">
        <v>192</v>
      </c>
      <c r="C13" s="17">
        <f>SUM(C3:C12)</f>
        <v>8150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бибабо опт 2015</vt:lpstr>
      <vt:lpstr>Лист1</vt:lpstr>
      <vt:lpstr>'бибабо опт 2015'!Область_печати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</cp:lastModifiedBy>
  <cp:lastPrinted>2018-09-13T10:58:07Z</cp:lastPrinted>
  <dcterms:created xsi:type="dcterms:W3CDTF">1996-10-08T23:32:33Z</dcterms:created>
  <dcterms:modified xsi:type="dcterms:W3CDTF">2018-09-13T10:58:47Z</dcterms:modified>
</cp:coreProperties>
</file>