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20" yWindow="120" windowWidth="9720" windowHeight="7320"/>
  </bookViews>
  <sheets>
    <sheet name="шапки опт 2008" sheetId="2" r:id="rId1"/>
  </sheets>
  <definedNames>
    <definedName name="_xlnm.Print_Area" localSheetId="0">'шапки опт 2008'!$A$1:$P$59</definedName>
  </definedNames>
  <calcPr calcId="145621" refMode="R1C1"/>
</workbook>
</file>

<file path=xl/calcChain.xml><?xml version="1.0" encoding="utf-8"?>
<calcChain xmlns="http://schemas.openxmlformats.org/spreadsheetml/2006/main">
  <c r="G52" i="2" l="1"/>
  <c r="G51" i="2"/>
  <c r="G50" i="2"/>
  <c r="G49" i="2"/>
  <c r="K9" i="2"/>
  <c r="K5" i="2"/>
  <c r="K6" i="2"/>
  <c r="O9" i="2"/>
  <c r="O13" i="2"/>
  <c r="O3" i="2"/>
  <c r="O16" i="2"/>
  <c r="O10" i="2"/>
  <c r="O15" i="2"/>
  <c r="O17" i="2"/>
  <c r="O4" i="2"/>
  <c r="O5" i="2"/>
  <c r="O14" i="2"/>
  <c r="O8" i="2"/>
  <c r="O6" i="2"/>
  <c r="O7" i="2"/>
  <c r="O11" i="2"/>
  <c r="O30" i="2"/>
  <c r="O22" i="2"/>
  <c r="O12" i="2"/>
  <c r="K16" i="2"/>
  <c r="K10" i="2"/>
  <c r="K22" i="2"/>
  <c r="K23" i="2"/>
  <c r="K24" i="2"/>
  <c r="K25" i="2"/>
  <c r="K26" i="2"/>
  <c r="K27" i="2"/>
  <c r="K30" i="2"/>
  <c r="K31" i="2"/>
  <c r="K38" i="2"/>
  <c r="K39" i="2"/>
  <c r="K36" i="2"/>
  <c r="K34" i="2"/>
  <c r="K33" i="2"/>
  <c r="K32" i="2"/>
  <c r="K35" i="2"/>
  <c r="K43" i="2"/>
  <c r="K44" i="2"/>
  <c r="K45" i="2"/>
  <c r="K46" i="2"/>
  <c r="K47" i="2"/>
  <c r="D22" i="2"/>
  <c r="D5" i="2"/>
  <c r="D18" i="2"/>
  <c r="D23" i="2"/>
  <c r="D53" i="2"/>
  <c r="D54" i="2"/>
  <c r="D55" i="2"/>
  <c r="D56" i="2"/>
  <c r="D57" i="2"/>
  <c r="D58" i="2"/>
  <c r="D59" i="2"/>
  <c r="D61" i="2"/>
  <c r="D62" i="2"/>
  <c r="D63" i="2"/>
  <c r="D64" i="2"/>
  <c r="D65" i="2"/>
  <c r="F25" i="2"/>
  <c r="F36" i="2"/>
  <c r="F30" i="2"/>
  <c r="F33" i="2"/>
  <c r="F35" i="2"/>
  <c r="F40" i="2"/>
  <c r="F44" i="2"/>
  <c r="F45" i="2"/>
  <c r="F46" i="2"/>
  <c r="F48" i="2"/>
  <c r="F38" i="2"/>
  <c r="F47" i="2"/>
  <c r="C9" i="2"/>
  <c r="C5" i="2"/>
  <c r="C6" i="2"/>
  <c r="C7" i="2"/>
  <c r="C8" i="2"/>
  <c r="C10" i="2"/>
  <c r="C12" i="2"/>
  <c r="C13" i="2"/>
  <c r="C14" i="2"/>
  <c r="C15" i="2"/>
  <c r="C16" i="2"/>
  <c r="C18" i="2"/>
  <c r="C22" i="2"/>
  <c r="C21" i="2"/>
  <c r="C20" i="2"/>
  <c r="C28" i="2"/>
  <c r="C29" i="2"/>
  <c r="C27" i="2"/>
  <c r="C25" i="2"/>
  <c r="C26" i="2"/>
  <c r="C30" i="2"/>
  <c r="C31" i="2"/>
  <c r="C33" i="2"/>
  <c r="C32" i="2"/>
  <c r="C34" i="2"/>
  <c r="C35" i="2"/>
  <c r="C36" i="2"/>
  <c r="C17" i="2"/>
  <c r="C38" i="2"/>
  <c r="C39" i="2"/>
  <c r="C40" i="2"/>
  <c r="C41" i="2"/>
  <c r="C44" i="2"/>
  <c r="C43" i="2"/>
  <c r="C45" i="2"/>
  <c r="C46" i="2"/>
  <c r="C47" i="2"/>
  <c r="C42" i="2"/>
  <c r="C51" i="2"/>
  <c r="C52" i="2"/>
  <c r="C3" i="2"/>
</calcChain>
</file>

<file path=xl/sharedStrings.xml><?xml version="1.0" encoding="utf-8"?>
<sst xmlns="http://schemas.openxmlformats.org/spreadsheetml/2006/main" count="186" uniqueCount="173">
  <si>
    <t>Бабочка</t>
  </si>
  <si>
    <t>Бегемот</t>
  </si>
  <si>
    <t>Белка</t>
  </si>
  <si>
    <t>Божья коровка</t>
  </si>
  <si>
    <t>Волк</t>
  </si>
  <si>
    <t>Ворон</t>
  </si>
  <si>
    <t>Ворона</t>
  </si>
  <si>
    <t>Жираф</t>
  </si>
  <si>
    <t>Заяц</t>
  </si>
  <si>
    <t>Зайчонок</t>
  </si>
  <si>
    <t>Зайчиха</t>
  </si>
  <si>
    <t>Коза</t>
  </si>
  <si>
    <t>Козленок мальч.</t>
  </si>
  <si>
    <t>Козленок дев.</t>
  </si>
  <si>
    <t>Козел</t>
  </si>
  <si>
    <t>Колобок</t>
  </si>
  <si>
    <t>Комарик</t>
  </si>
  <si>
    <t>Корова</t>
  </si>
  <si>
    <t>Крокодил</t>
  </si>
  <si>
    <t>Крот</t>
  </si>
  <si>
    <t>Курица</t>
  </si>
  <si>
    <t>Лиса</t>
  </si>
  <si>
    <t>Лось</t>
  </si>
  <si>
    <t>Лошадь</t>
  </si>
  <si>
    <t>Лягушка</t>
  </si>
  <si>
    <t>Медведь</t>
  </si>
  <si>
    <t>Медведица</t>
  </si>
  <si>
    <t>Медвежонок</t>
  </si>
  <si>
    <t>Обезьяна</t>
  </si>
  <si>
    <t>Паук</t>
  </si>
  <si>
    <t>Пингвин</t>
  </si>
  <si>
    <t>Поросенок Наф</t>
  </si>
  <si>
    <t>Поросенок Ниф</t>
  </si>
  <si>
    <t>Поросенок Нуф</t>
  </si>
  <si>
    <t>Муха</t>
  </si>
  <si>
    <t>Мышка</t>
  </si>
  <si>
    <t>Козленок малыш</t>
  </si>
  <si>
    <t>Пчела</t>
  </si>
  <si>
    <t>Слоненок</t>
  </si>
  <si>
    <t>Собака</t>
  </si>
  <si>
    <t>Стрекоза</t>
  </si>
  <si>
    <t>Снеговик</t>
  </si>
  <si>
    <t>Утка</t>
  </si>
  <si>
    <t>Цапля</t>
  </si>
  <si>
    <t>Цыпленок</t>
  </si>
  <si>
    <t>Чебурашка</t>
  </si>
  <si>
    <t xml:space="preserve">Арбуз </t>
  </si>
  <si>
    <t>Апельсин</t>
  </si>
  <si>
    <t>Лимон</t>
  </si>
  <si>
    <t>Горох</t>
  </si>
  <si>
    <t>Груша</t>
  </si>
  <si>
    <t>Вишня</t>
  </si>
  <si>
    <t>Картошка</t>
  </si>
  <si>
    <t>Капуста</t>
  </si>
  <si>
    <t>Лук</t>
  </si>
  <si>
    <t>Кабачок</t>
  </si>
  <si>
    <t>Клубника</t>
  </si>
  <si>
    <t>Огурец</t>
  </si>
  <si>
    <t>Морковь</t>
  </si>
  <si>
    <t>Редиска</t>
  </si>
  <si>
    <t>Репка</t>
  </si>
  <si>
    <t>Перец</t>
  </si>
  <si>
    <t>Помидор</t>
  </si>
  <si>
    <t>Свекла</t>
  </si>
  <si>
    <t>Тыква</t>
  </si>
  <si>
    <t>Фасоль</t>
  </si>
  <si>
    <t>Черника</t>
  </si>
  <si>
    <t>Яблоко</t>
  </si>
  <si>
    <t>Виноград</t>
  </si>
  <si>
    <t>Олень</t>
  </si>
  <si>
    <t>Цена</t>
  </si>
  <si>
    <t>Василек</t>
  </si>
  <si>
    <t xml:space="preserve">Ромашка </t>
  </si>
  <si>
    <t>Роза</t>
  </si>
  <si>
    <t>Мак</t>
  </si>
  <si>
    <t>Колокольчик</t>
  </si>
  <si>
    <t>Подснежник</t>
  </si>
  <si>
    <t>Подсолнух</t>
  </si>
  <si>
    <t>Подберезовик</t>
  </si>
  <si>
    <t>Подосиновик</t>
  </si>
  <si>
    <t>Лисичка</t>
  </si>
  <si>
    <t>Мухомор</t>
  </si>
  <si>
    <t>Сыроежка</t>
  </si>
  <si>
    <t>Воробей</t>
  </si>
  <si>
    <t>Голубь</t>
  </si>
  <si>
    <t>Синица</t>
  </si>
  <si>
    <t>Снегирь</t>
  </si>
  <si>
    <t>Ласточка</t>
  </si>
  <si>
    <t>Сорока</t>
  </si>
  <si>
    <t>Акула</t>
  </si>
  <si>
    <t>Индюк</t>
  </si>
  <si>
    <t>Попугай</t>
  </si>
  <si>
    <t>Осел</t>
  </si>
  <si>
    <t>Солнце</t>
  </si>
  <si>
    <t>Водяной</t>
  </si>
  <si>
    <t>Малина</t>
  </si>
  <si>
    <t>Журавль</t>
  </si>
  <si>
    <t>Елочка</t>
  </si>
  <si>
    <t>Дятел</t>
  </si>
  <si>
    <t>Грач</t>
  </si>
  <si>
    <t>Клест</t>
  </si>
  <si>
    <t>Жар-птица</t>
  </si>
  <si>
    <t>Золотая рыбка</t>
  </si>
  <si>
    <t>Баклажан</t>
  </si>
  <si>
    <t>Змей Горыныч</t>
  </si>
  <si>
    <t>Анютины глазки</t>
  </si>
  <si>
    <t>Гвоздика</t>
  </si>
  <si>
    <t>Нарцисс</t>
  </si>
  <si>
    <t>Ландыш</t>
  </si>
  <si>
    <t>Верблюд</t>
  </si>
  <si>
    <t>Тюльпан</t>
  </si>
  <si>
    <t>Белый гриб</t>
  </si>
  <si>
    <t>Чеснок</t>
  </si>
  <si>
    <t>Слива</t>
  </si>
  <si>
    <t>Насекомые</t>
  </si>
  <si>
    <t xml:space="preserve">Цветы </t>
  </si>
  <si>
    <t xml:space="preserve">Грибы     </t>
  </si>
  <si>
    <t xml:space="preserve">Птицы </t>
  </si>
  <si>
    <t>Наименование</t>
  </si>
  <si>
    <t>ПРАЙС-ЛИСТ ШАПОЧКИ-МАСКИ(мех-ткань)</t>
  </si>
  <si>
    <t>Гусь белый</t>
  </si>
  <si>
    <t>Гусь серый</t>
  </si>
  <si>
    <t xml:space="preserve">Ежик дл.ворс </t>
  </si>
  <si>
    <t>Кошка дл.ворс</t>
  </si>
  <si>
    <t>Кот</t>
  </si>
  <si>
    <t>Петух дл. ворс</t>
  </si>
  <si>
    <t>Одуванчик</t>
  </si>
  <si>
    <t>Фиалка</t>
  </si>
  <si>
    <t>Фрукты,овощи</t>
  </si>
  <si>
    <t>Кузнечик</t>
  </si>
  <si>
    <t>Сверчок</t>
  </si>
  <si>
    <t>Таракан</t>
  </si>
  <si>
    <t>Блоха</t>
  </si>
  <si>
    <t>Букашка</t>
  </si>
  <si>
    <t>Баран</t>
  </si>
  <si>
    <t>Овца</t>
  </si>
  <si>
    <t>Тигр</t>
  </si>
  <si>
    <t>Лев</t>
  </si>
  <si>
    <t>Клоп</t>
  </si>
  <si>
    <t>Гусеница</t>
  </si>
  <si>
    <t>Жучок</t>
  </si>
  <si>
    <t>Мамонтенок дл.ворс</t>
  </si>
  <si>
    <t>Муравей</t>
  </si>
  <si>
    <t>Бычок</t>
  </si>
  <si>
    <t>Дракон с гребнем</t>
  </si>
  <si>
    <t>Щука</t>
  </si>
  <si>
    <t>Сова</t>
  </si>
  <si>
    <t>Федорино горе</t>
  </si>
  <si>
    <t>Зебра</t>
  </si>
  <si>
    <t>Цветок из вуали</t>
  </si>
  <si>
    <t>Одуванчик-сетка</t>
  </si>
  <si>
    <t>Волчонок</t>
  </si>
  <si>
    <t>Кабан</t>
  </si>
  <si>
    <t>Конек-горбунок</t>
  </si>
  <si>
    <t>Птичка</t>
  </si>
  <si>
    <t>Мастерская костюмов и игрушек</t>
  </si>
  <si>
    <t>г.Нижний Новгород, ул.Бутырская д.32А</t>
  </si>
  <si>
    <t>телефон (831)273-85-52, 273-01-59</t>
  </si>
  <si>
    <t>Ананас</t>
  </si>
  <si>
    <t>Персик</t>
  </si>
  <si>
    <t>Банан</t>
  </si>
  <si>
    <t>Абрикос</t>
  </si>
  <si>
    <t>Тарелка</t>
  </si>
  <si>
    <t>Самовар</t>
  </si>
  <si>
    <t>Чайник</t>
  </si>
  <si>
    <t>Чашка</t>
  </si>
  <si>
    <t>Сковорода</t>
  </si>
  <si>
    <t>Кастрюля</t>
  </si>
  <si>
    <t>Таз</t>
  </si>
  <si>
    <t>Ложка</t>
  </si>
  <si>
    <t>Вилка</t>
  </si>
  <si>
    <t>Нож</t>
  </si>
  <si>
    <t>Блюдце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</si>
</sst>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i/>
      <sz val="10"/>
      <name val="Arial"/>
      <family val="2"/>
      <charset val="204"/>
    </font>
    <font>
      <b/>
      <sz val="10"/>
      <name val="Arial"/>
    </font>
    <font>
      <i/>
      <sz val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2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1" xfId="0" applyBorder="1"/>
    <xf numFmtId="0" fontId="4" fillId="0" borderId="0" xfId="0" applyFont="1" applyBorder="1"/>
    <xf numFmtId="0" fontId="5" fillId="0" borderId="0" xfId="0" applyFont="1" applyBorder="1"/>
    <xf numFmtId="0" fontId="1" fillId="0" borderId="0" xfId="0" applyFont="1" applyBorder="1"/>
    <xf numFmtId="0" fontId="3" fillId="0" borderId="0" xfId="0" applyFont="1" applyBorder="1"/>
    <xf numFmtId="0" fontId="2" fillId="0" borderId="0" xfId="0" applyFont="1" applyBorder="1"/>
    <xf numFmtId="0" fontId="4" fillId="0" borderId="2" xfId="0" applyFont="1" applyBorder="1"/>
    <xf numFmtId="0" fontId="6" fillId="0" borderId="0" xfId="0" applyFont="1" applyBorder="1"/>
    <xf numFmtId="0" fontId="4" fillId="0" borderId="3" xfId="0" applyFont="1" applyFill="1" applyBorder="1"/>
    <xf numFmtId="0" fontId="4" fillId="0" borderId="3" xfId="0" applyFont="1" applyBorder="1"/>
    <xf numFmtId="0" fontId="5" fillId="0" borderId="3" xfId="0" applyFont="1" applyBorder="1"/>
    <xf numFmtId="0" fontId="0" fillId="0" borderId="3" xfId="0" applyBorder="1"/>
    <xf numFmtId="0" fontId="0" fillId="0" borderId="3" xfId="0" applyFill="1" applyBorder="1"/>
    <xf numFmtId="0" fontId="5" fillId="0" borderId="3" xfId="0" applyFont="1" applyFill="1" applyBorder="1" applyAlignment="1">
      <alignment horizontal="center"/>
    </xf>
    <xf numFmtId="0" fontId="4" fillId="0" borderId="0" xfId="0" applyFont="1" applyFill="1" applyBorder="1"/>
    <xf numFmtId="0" fontId="1" fillId="0" borderId="3" xfId="0" applyFont="1" applyBorder="1"/>
    <xf numFmtId="0" fontId="1" fillId="0" borderId="4" xfId="0" applyFont="1" applyBorder="1"/>
    <xf numFmtId="1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8" xfId="0" applyBorder="1"/>
    <xf numFmtId="1" fontId="0" fillId="0" borderId="0" xfId="0" applyNumberFormat="1" applyBorder="1"/>
    <xf numFmtId="0" fontId="2" fillId="0" borderId="3" xfId="0" applyFont="1" applyBorder="1"/>
    <xf numFmtId="1" fontId="4" fillId="0" borderId="3" xfId="0" applyNumberFormat="1" applyFont="1" applyBorder="1"/>
    <xf numFmtId="0" fontId="1" fillId="0" borderId="9" xfId="0" applyFont="1" applyBorder="1"/>
    <xf numFmtId="0" fontId="0" fillId="0" borderId="10" xfId="0" applyBorder="1"/>
    <xf numFmtId="1" fontId="4" fillId="0" borderId="0" xfId="0" applyNumberFormat="1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abSelected="1" view="pageBreakPreview" topLeftCell="A19" zoomScale="110" zoomScaleSheetLayoutView="110" workbookViewId="0">
      <selection activeCell="O26" sqref="O26"/>
    </sheetView>
  </sheetViews>
  <sheetFormatPr defaultRowHeight="12.75" x14ac:dyDescent="0.2"/>
  <cols>
    <col min="1" max="1" width="18.28515625" customWidth="1"/>
    <col min="2" max="2" width="5.140625" hidden="1" customWidth="1"/>
    <col min="3" max="3" width="8.7109375" customWidth="1"/>
    <col min="4" max="4" width="1.5703125" customWidth="1"/>
    <col min="5" max="5" width="15" customWidth="1"/>
    <col min="6" max="6" width="10" customWidth="1"/>
    <col min="7" max="8" width="10" hidden="1" customWidth="1"/>
    <col min="9" max="9" width="1" customWidth="1"/>
    <col min="10" max="10" width="18.85546875" customWidth="1"/>
    <col min="11" max="11" width="7.5703125" customWidth="1"/>
    <col min="12" max="12" width="5.140625" hidden="1" customWidth="1"/>
    <col min="13" max="13" width="1.140625" customWidth="1"/>
    <col min="14" max="14" width="16.28515625" customWidth="1"/>
    <col min="15" max="15" width="7.5703125" customWidth="1"/>
    <col min="16" max="16" width="6" hidden="1" customWidth="1"/>
  </cols>
  <sheetData>
    <row r="1" spans="1:21" ht="26.25" thickBot="1" x14ac:dyDescent="0.4">
      <c r="A1" s="10" t="s">
        <v>119</v>
      </c>
      <c r="B1" s="2"/>
      <c r="C1" s="2"/>
      <c r="D1" s="2"/>
      <c r="E1" s="2"/>
      <c r="F1" s="2"/>
      <c r="G1" s="2"/>
      <c r="H1" s="2"/>
      <c r="I1" s="2"/>
      <c r="L1" s="2"/>
      <c r="M1" s="2"/>
      <c r="N1" s="2"/>
      <c r="O1" s="2"/>
      <c r="P1" s="5"/>
      <c r="Q1" s="6"/>
      <c r="R1" s="2"/>
      <c r="S1" s="5"/>
      <c r="T1" s="6"/>
      <c r="U1" s="2"/>
    </row>
    <row r="2" spans="1:21" ht="13.5" thickBot="1" x14ac:dyDescent="0.25">
      <c r="A2" s="18" t="s">
        <v>118</v>
      </c>
      <c r="B2" s="18" t="s">
        <v>70</v>
      </c>
      <c r="C2" s="18" t="s">
        <v>70</v>
      </c>
      <c r="D2" s="2"/>
      <c r="E2" s="18" t="s">
        <v>118</v>
      </c>
      <c r="F2" s="18" t="s">
        <v>70</v>
      </c>
      <c r="I2" s="2"/>
      <c r="J2" s="13" t="s">
        <v>115</v>
      </c>
      <c r="K2" s="18" t="s">
        <v>70</v>
      </c>
      <c r="L2" s="29" t="s">
        <v>70</v>
      </c>
      <c r="M2" s="2"/>
      <c r="N2" s="13" t="s">
        <v>114</v>
      </c>
      <c r="O2" s="18" t="s">
        <v>70</v>
      </c>
      <c r="P2" s="13" t="s">
        <v>70</v>
      </c>
      <c r="Q2" s="2"/>
      <c r="R2" s="2"/>
      <c r="S2" s="2"/>
      <c r="T2" s="2"/>
      <c r="U2" s="2"/>
    </row>
    <row r="3" spans="1:21" ht="13.5" thickBot="1" x14ac:dyDescent="0.25">
      <c r="A3" s="12" t="s">
        <v>89</v>
      </c>
      <c r="B3" s="12">
        <v>430</v>
      </c>
      <c r="C3" s="28">
        <f>B3*$R$9</f>
        <v>560.29</v>
      </c>
      <c r="D3" s="7"/>
      <c r="E3" s="14" t="s">
        <v>91</v>
      </c>
      <c r="F3" s="14">
        <v>560</v>
      </c>
      <c r="G3" s="21">
        <v>460</v>
      </c>
      <c r="H3" s="2"/>
      <c r="I3" s="2"/>
      <c r="J3" s="14" t="s">
        <v>105</v>
      </c>
      <c r="K3" s="20">
        <v>730</v>
      </c>
      <c r="L3" s="25">
        <v>500</v>
      </c>
      <c r="M3" s="2"/>
      <c r="N3" s="15" t="s">
        <v>0</v>
      </c>
      <c r="O3" s="20">
        <f t="shared" ref="O3:O17" si="0">P3*$R$9</f>
        <v>612.41</v>
      </c>
      <c r="P3" s="14">
        <v>470</v>
      </c>
      <c r="Q3" s="2"/>
      <c r="R3" s="2"/>
      <c r="S3" s="2"/>
      <c r="T3" s="2"/>
      <c r="U3" s="2"/>
    </row>
    <row r="4" spans="1:21" ht="13.5" thickBot="1" x14ac:dyDescent="0.25">
      <c r="A4" s="14" t="s">
        <v>134</v>
      </c>
      <c r="B4" s="14"/>
      <c r="C4" s="14">
        <v>599</v>
      </c>
      <c r="D4" s="2"/>
      <c r="E4" s="14" t="s">
        <v>31</v>
      </c>
      <c r="F4" s="14">
        <v>560</v>
      </c>
      <c r="G4" s="21">
        <v>430</v>
      </c>
      <c r="H4" s="2"/>
      <c r="I4" s="2"/>
      <c r="J4" s="14" t="s">
        <v>71</v>
      </c>
      <c r="K4" s="20">
        <v>730</v>
      </c>
      <c r="L4" s="25">
        <v>500</v>
      </c>
      <c r="M4" s="2"/>
      <c r="N4" s="15" t="s">
        <v>132</v>
      </c>
      <c r="O4" s="20">
        <f t="shared" si="0"/>
        <v>612.41</v>
      </c>
      <c r="P4" s="14">
        <v>470</v>
      </c>
      <c r="Q4" s="2"/>
      <c r="R4" s="2"/>
      <c r="S4" s="2"/>
      <c r="T4" s="2"/>
      <c r="U4" s="2"/>
    </row>
    <row r="5" spans="1:21" ht="13.5" thickBot="1" x14ac:dyDescent="0.25">
      <c r="A5" s="14" t="s">
        <v>1</v>
      </c>
      <c r="B5" s="12">
        <v>430</v>
      </c>
      <c r="C5" s="28">
        <f t="shared" ref="C5:C10" si="1">B5*$R$9</f>
        <v>560.29</v>
      </c>
      <c r="D5" s="20">
        <f>G3*$R$9</f>
        <v>599.38</v>
      </c>
      <c r="E5" s="14" t="s">
        <v>32</v>
      </c>
      <c r="F5" s="14">
        <v>560</v>
      </c>
      <c r="G5" s="21">
        <v>430</v>
      </c>
      <c r="H5" s="2"/>
      <c r="I5" s="2"/>
      <c r="J5" s="14" t="s">
        <v>106</v>
      </c>
      <c r="K5" s="20">
        <f>L5*$R$9</f>
        <v>729.68</v>
      </c>
      <c r="L5" s="25">
        <v>560</v>
      </c>
      <c r="M5" s="2"/>
      <c r="N5" s="15" t="s">
        <v>133</v>
      </c>
      <c r="O5" s="20">
        <f t="shared" si="0"/>
        <v>612.41</v>
      </c>
      <c r="P5" s="14">
        <v>470</v>
      </c>
      <c r="Q5" s="2"/>
      <c r="R5" s="2"/>
      <c r="S5" s="2"/>
      <c r="T5" s="2"/>
      <c r="U5" s="2"/>
    </row>
    <row r="6" spans="1:21" ht="13.5" thickBot="1" x14ac:dyDescent="0.25">
      <c r="A6" s="14" t="s">
        <v>2</v>
      </c>
      <c r="B6" s="12">
        <v>430</v>
      </c>
      <c r="C6" s="28">
        <f t="shared" si="1"/>
        <v>560.29</v>
      </c>
      <c r="D6" s="2"/>
      <c r="E6" s="14" t="s">
        <v>33</v>
      </c>
      <c r="F6" s="14">
        <v>560</v>
      </c>
      <c r="G6" s="21">
        <v>460</v>
      </c>
      <c r="H6" s="2"/>
      <c r="I6" s="2"/>
      <c r="J6" s="14" t="s">
        <v>75</v>
      </c>
      <c r="K6" s="20">
        <f>L6*$R$9</f>
        <v>729.68</v>
      </c>
      <c r="L6" s="25">
        <v>560</v>
      </c>
      <c r="M6" s="2"/>
      <c r="N6" s="15" t="s">
        <v>139</v>
      </c>
      <c r="O6" s="20">
        <f t="shared" si="0"/>
        <v>612.41</v>
      </c>
      <c r="P6" s="14">
        <v>470</v>
      </c>
      <c r="Q6" s="2"/>
      <c r="R6" s="2"/>
      <c r="S6" s="2"/>
      <c r="T6" s="2"/>
      <c r="U6" s="2"/>
    </row>
    <row r="7" spans="1:21" ht="13.5" thickBot="1" x14ac:dyDescent="0.25">
      <c r="A7" s="14" t="s">
        <v>3</v>
      </c>
      <c r="B7" s="12">
        <v>430</v>
      </c>
      <c r="C7" s="28">
        <f t="shared" si="1"/>
        <v>560.29</v>
      </c>
      <c r="D7" s="2"/>
      <c r="E7" s="14" t="s">
        <v>38</v>
      </c>
      <c r="F7" s="14">
        <v>599</v>
      </c>
      <c r="G7" s="21">
        <v>460</v>
      </c>
      <c r="H7" s="2"/>
      <c r="I7" s="2"/>
      <c r="J7" s="14" t="s">
        <v>108</v>
      </c>
      <c r="K7" s="20">
        <v>730</v>
      </c>
      <c r="L7" s="25">
        <v>500</v>
      </c>
      <c r="M7" s="2"/>
      <c r="N7" s="15" t="s">
        <v>140</v>
      </c>
      <c r="O7" s="20">
        <f t="shared" si="0"/>
        <v>612.41</v>
      </c>
      <c r="P7" s="14">
        <v>470</v>
      </c>
      <c r="Q7" s="2"/>
      <c r="R7" s="2"/>
      <c r="S7" s="2"/>
      <c r="T7" s="2"/>
      <c r="U7" s="2"/>
    </row>
    <row r="8" spans="1:21" ht="13.5" thickBot="1" x14ac:dyDescent="0.25">
      <c r="A8" s="14" t="s">
        <v>143</v>
      </c>
      <c r="B8" s="12">
        <v>430</v>
      </c>
      <c r="C8" s="28">
        <f t="shared" si="1"/>
        <v>560.29</v>
      </c>
      <c r="D8" s="2"/>
      <c r="E8" s="14" t="s">
        <v>41</v>
      </c>
      <c r="F8" s="14">
        <v>560</v>
      </c>
      <c r="G8" s="22">
        <v>430</v>
      </c>
      <c r="H8" s="2"/>
      <c r="I8" s="2"/>
      <c r="J8" s="14" t="s">
        <v>74</v>
      </c>
      <c r="K8" s="20">
        <v>730</v>
      </c>
      <c r="L8" s="25">
        <v>500</v>
      </c>
      <c r="M8" s="2"/>
      <c r="N8" s="15" t="s">
        <v>138</v>
      </c>
      <c r="O8" s="20">
        <f t="shared" si="0"/>
        <v>612.41</v>
      </c>
      <c r="P8" s="14">
        <v>470</v>
      </c>
      <c r="Q8" s="2"/>
      <c r="R8" s="2"/>
      <c r="S8" s="2"/>
      <c r="T8" s="2"/>
      <c r="U8" s="2"/>
    </row>
    <row r="9" spans="1:21" ht="13.5" thickBot="1" x14ac:dyDescent="0.25">
      <c r="A9" s="14" t="s">
        <v>109</v>
      </c>
      <c r="B9" s="12">
        <v>430</v>
      </c>
      <c r="C9" s="28">
        <f t="shared" si="1"/>
        <v>560.29</v>
      </c>
      <c r="D9" s="2"/>
      <c r="E9" s="14" t="s">
        <v>39</v>
      </c>
      <c r="F9" s="14">
        <v>560</v>
      </c>
      <c r="G9" s="22">
        <v>430</v>
      </c>
      <c r="H9" s="2"/>
      <c r="I9" s="2"/>
      <c r="J9" s="14" t="s">
        <v>107</v>
      </c>
      <c r="K9" s="20">
        <f>L9*$R$9</f>
        <v>729.68</v>
      </c>
      <c r="L9" s="25">
        <v>560</v>
      </c>
      <c r="M9" s="2"/>
      <c r="N9" s="14" t="s">
        <v>16</v>
      </c>
      <c r="O9" s="20">
        <f t="shared" si="0"/>
        <v>612.41</v>
      </c>
      <c r="P9" s="14">
        <v>470</v>
      </c>
      <c r="Q9" s="2"/>
      <c r="R9" s="2">
        <v>1.3029999999999999</v>
      </c>
      <c r="S9" s="2"/>
      <c r="T9" s="2"/>
      <c r="U9" s="2"/>
    </row>
    <row r="10" spans="1:21" ht="13.5" thickBot="1" x14ac:dyDescent="0.25">
      <c r="A10" s="14" t="s">
        <v>4</v>
      </c>
      <c r="B10" s="12">
        <v>430</v>
      </c>
      <c r="C10" s="28">
        <f t="shared" si="1"/>
        <v>560.29</v>
      </c>
      <c r="D10" s="2"/>
      <c r="E10" s="12" t="s">
        <v>146</v>
      </c>
      <c r="F10" s="14">
        <v>599</v>
      </c>
      <c r="G10" s="22">
        <v>430</v>
      </c>
      <c r="H10" s="2"/>
      <c r="I10" s="2"/>
      <c r="J10" s="12" t="s">
        <v>126</v>
      </c>
      <c r="K10" s="20">
        <f>L10*$R$9</f>
        <v>729.68</v>
      </c>
      <c r="L10" s="25">
        <v>560</v>
      </c>
      <c r="M10" s="2"/>
      <c r="N10" s="12" t="s">
        <v>129</v>
      </c>
      <c r="O10" s="20">
        <f t="shared" si="0"/>
        <v>612.41</v>
      </c>
      <c r="P10" s="14">
        <v>470</v>
      </c>
      <c r="Q10" s="2"/>
      <c r="R10" s="2"/>
      <c r="S10" s="2"/>
      <c r="T10" s="2"/>
      <c r="U10" s="2"/>
    </row>
    <row r="11" spans="1:21" ht="13.5" thickBot="1" x14ac:dyDescent="0.25">
      <c r="A11" s="12" t="s">
        <v>151</v>
      </c>
      <c r="B11" s="14"/>
      <c r="C11" s="14">
        <v>560</v>
      </c>
      <c r="D11" s="2"/>
      <c r="E11" s="14" t="s">
        <v>136</v>
      </c>
      <c r="F11" s="14">
        <v>599</v>
      </c>
      <c r="G11" s="22">
        <v>460</v>
      </c>
      <c r="H11" s="2"/>
      <c r="I11" s="2"/>
      <c r="J11" s="12" t="s">
        <v>150</v>
      </c>
      <c r="K11" s="14">
        <v>2470</v>
      </c>
      <c r="L11" s="25">
        <v>560</v>
      </c>
      <c r="M11" s="2"/>
      <c r="N11" s="15" t="s">
        <v>142</v>
      </c>
      <c r="O11" s="20">
        <f t="shared" si="0"/>
        <v>612.41</v>
      </c>
      <c r="P11" s="14">
        <v>470</v>
      </c>
      <c r="Q11" s="2"/>
      <c r="R11" s="2"/>
      <c r="S11" s="2"/>
      <c r="T11" s="2"/>
      <c r="U11" s="2"/>
    </row>
    <row r="12" spans="1:21" ht="13.5" thickBot="1" x14ac:dyDescent="0.25">
      <c r="A12" s="14" t="s">
        <v>5</v>
      </c>
      <c r="B12" s="12">
        <v>430</v>
      </c>
      <c r="C12" s="28">
        <f t="shared" ref="C12:C18" si="2">B12*$R$9</f>
        <v>560.29</v>
      </c>
      <c r="D12" s="2"/>
      <c r="E12" s="14" t="s">
        <v>42</v>
      </c>
      <c r="F12" s="14">
        <v>560</v>
      </c>
      <c r="G12" s="22">
        <v>460</v>
      </c>
      <c r="H12" s="2"/>
      <c r="I12" s="2"/>
      <c r="J12" s="14" t="s">
        <v>76</v>
      </c>
      <c r="K12" s="20">
        <v>730</v>
      </c>
      <c r="L12" s="25">
        <v>560</v>
      </c>
      <c r="M12" s="2"/>
      <c r="N12" s="14" t="s">
        <v>34</v>
      </c>
      <c r="O12" s="20">
        <f t="shared" si="0"/>
        <v>612.41</v>
      </c>
      <c r="P12" s="14">
        <v>470</v>
      </c>
      <c r="Q12" s="2"/>
      <c r="R12" s="2"/>
      <c r="S12" s="4"/>
      <c r="T12" s="2"/>
      <c r="U12" s="2"/>
    </row>
    <row r="13" spans="1:21" ht="13.5" thickBot="1" x14ac:dyDescent="0.25">
      <c r="A13" s="14" t="s">
        <v>6</v>
      </c>
      <c r="B13" s="12">
        <v>430</v>
      </c>
      <c r="C13" s="28">
        <f t="shared" si="2"/>
        <v>560.29</v>
      </c>
      <c r="D13" s="2"/>
      <c r="E13" s="14" t="s">
        <v>43</v>
      </c>
      <c r="F13" s="14">
        <v>560</v>
      </c>
      <c r="G13" s="22">
        <v>460</v>
      </c>
      <c r="H13" s="8"/>
      <c r="I13" s="8"/>
      <c r="J13" s="14" t="s">
        <v>77</v>
      </c>
      <c r="K13" s="20">
        <v>730</v>
      </c>
      <c r="L13" s="25">
        <v>500</v>
      </c>
      <c r="M13" s="2"/>
      <c r="N13" s="15" t="s">
        <v>29</v>
      </c>
      <c r="O13" s="20">
        <f t="shared" si="0"/>
        <v>612.41</v>
      </c>
      <c r="P13" s="14">
        <v>470</v>
      </c>
      <c r="Q13" s="6"/>
      <c r="R13" s="2"/>
      <c r="S13" s="8"/>
      <c r="T13" s="6"/>
      <c r="U13" s="2"/>
    </row>
    <row r="14" spans="1:21" ht="13.5" thickBot="1" x14ac:dyDescent="0.25">
      <c r="A14" s="14" t="s">
        <v>120</v>
      </c>
      <c r="B14" s="12">
        <v>430</v>
      </c>
      <c r="C14" s="28">
        <f t="shared" si="2"/>
        <v>560.29</v>
      </c>
      <c r="D14" s="2"/>
      <c r="E14" s="14" t="s">
        <v>44</v>
      </c>
      <c r="F14" s="14">
        <v>560</v>
      </c>
      <c r="G14" s="22">
        <v>415</v>
      </c>
      <c r="H14" s="2"/>
      <c r="I14" s="2"/>
      <c r="J14" s="14" t="s">
        <v>73</v>
      </c>
      <c r="K14" s="20">
        <v>730</v>
      </c>
      <c r="L14" s="25">
        <v>560</v>
      </c>
      <c r="M14" s="2"/>
      <c r="N14" s="15" t="s">
        <v>37</v>
      </c>
      <c r="O14" s="20">
        <f t="shared" si="0"/>
        <v>612.41</v>
      </c>
      <c r="P14" s="14">
        <v>470</v>
      </c>
      <c r="Q14" s="2"/>
      <c r="R14" s="2"/>
      <c r="S14" s="2"/>
      <c r="T14" s="2"/>
      <c r="U14" s="2"/>
    </row>
    <row r="15" spans="1:21" ht="13.5" thickBot="1" x14ac:dyDescent="0.25">
      <c r="A15" s="14" t="s">
        <v>121</v>
      </c>
      <c r="B15" s="12">
        <v>430</v>
      </c>
      <c r="C15" s="28">
        <f t="shared" si="2"/>
        <v>560.29</v>
      </c>
      <c r="D15" s="2"/>
      <c r="E15" s="14" t="s">
        <v>45</v>
      </c>
      <c r="F15" s="14">
        <v>599</v>
      </c>
      <c r="G15" s="22">
        <v>430</v>
      </c>
      <c r="H15" s="2"/>
      <c r="I15" s="2"/>
      <c r="J15" s="14" t="s">
        <v>72</v>
      </c>
      <c r="K15" s="20">
        <v>730</v>
      </c>
      <c r="L15" s="25">
        <v>560</v>
      </c>
      <c r="M15" s="2"/>
      <c r="N15" s="15" t="s">
        <v>130</v>
      </c>
      <c r="O15" s="20">
        <f t="shared" si="0"/>
        <v>612.41</v>
      </c>
      <c r="P15" s="14">
        <v>470</v>
      </c>
      <c r="Q15" s="2"/>
      <c r="R15" s="2"/>
      <c r="S15" s="2"/>
      <c r="T15" s="2"/>
      <c r="U15" s="2"/>
    </row>
    <row r="16" spans="1:21" x14ac:dyDescent="0.2">
      <c r="A16" s="14" t="s">
        <v>122</v>
      </c>
      <c r="B16" s="12">
        <v>460</v>
      </c>
      <c r="C16" s="28">
        <f t="shared" si="2"/>
        <v>599.38</v>
      </c>
      <c r="D16" s="2"/>
      <c r="E16" s="12" t="s">
        <v>145</v>
      </c>
      <c r="F16" s="14">
        <v>599</v>
      </c>
      <c r="G16" s="22">
        <v>430</v>
      </c>
      <c r="H16" s="2"/>
      <c r="I16" s="2"/>
      <c r="J16" s="12" t="s">
        <v>110</v>
      </c>
      <c r="K16" s="20">
        <f>L16*$R$9</f>
        <v>729.68</v>
      </c>
      <c r="L16" s="25">
        <v>560</v>
      </c>
      <c r="M16" s="2"/>
      <c r="N16" s="15" t="s">
        <v>40</v>
      </c>
      <c r="O16" s="20">
        <f t="shared" si="0"/>
        <v>612.41</v>
      </c>
      <c r="P16" s="14">
        <v>470</v>
      </c>
      <c r="Q16" s="2"/>
      <c r="R16" s="2"/>
      <c r="S16" s="2"/>
      <c r="T16" s="2"/>
      <c r="U16" s="2"/>
    </row>
    <row r="17" spans="1:21" ht="13.5" thickBot="1" x14ac:dyDescent="0.25">
      <c r="A17" s="14" t="s">
        <v>97</v>
      </c>
      <c r="B17" s="12">
        <v>430</v>
      </c>
      <c r="C17" s="28">
        <f t="shared" si="2"/>
        <v>560.29</v>
      </c>
      <c r="D17" s="2"/>
      <c r="G17" s="23">
        <v>460</v>
      </c>
      <c r="H17" s="2"/>
      <c r="I17" s="2"/>
      <c r="J17" s="14" t="s">
        <v>127</v>
      </c>
      <c r="K17" s="20">
        <v>730</v>
      </c>
      <c r="L17" s="22"/>
      <c r="M17" s="2"/>
      <c r="N17" s="15" t="s">
        <v>131</v>
      </c>
      <c r="O17" s="20">
        <f t="shared" si="0"/>
        <v>612.41</v>
      </c>
      <c r="P17" s="14">
        <v>470</v>
      </c>
      <c r="Q17" s="2"/>
      <c r="R17" s="2"/>
      <c r="S17" s="2"/>
      <c r="T17" s="2"/>
      <c r="U17" s="2"/>
    </row>
    <row r="18" spans="1:21" ht="13.5" thickBot="1" x14ac:dyDescent="0.25">
      <c r="A18" s="14" t="s">
        <v>7</v>
      </c>
      <c r="B18" s="12">
        <v>430</v>
      </c>
      <c r="C18" s="28">
        <f t="shared" si="2"/>
        <v>560.29</v>
      </c>
      <c r="D18" s="26">
        <f>G4*$R$9</f>
        <v>560.29</v>
      </c>
      <c r="G18" s="23">
        <v>460</v>
      </c>
      <c r="H18" s="2"/>
      <c r="I18" s="2"/>
      <c r="J18" s="12" t="s">
        <v>149</v>
      </c>
      <c r="K18" s="20">
        <v>1500</v>
      </c>
      <c r="L18" s="29" t="s">
        <v>70</v>
      </c>
      <c r="M18" s="2"/>
      <c r="N18" s="14"/>
      <c r="O18" s="20"/>
      <c r="P18" s="2"/>
      <c r="Q18" s="2"/>
      <c r="R18" s="2"/>
      <c r="S18" s="2"/>
      <c r="T18" s="2"/>
      <c r="U18" s="2"/>
    </row>
    <row r="19" spans="1:21" ht="13.5" thickBot="1" x14ac:dyDescent="0.25">
      <c r="A19" s="14" t="s">
        <v>96</v>
      </c>
      <c r="B19" s="14"/>
      <c r="C19" s="14">
        <v>560</v>
      </c>
      <c r="D19" s="2"/>
      <c r="G19" s="23">
        <v>460</v>
      </c>
      <c r="H19" s="5"/>
      <c r="I19" s="5"/>
      <c r="L19" s="21">
        <v>460</v>
      </c>
      <c r="M19" s="2"/>
      <c r="P19" s="14"/>
      <c r="Q19" s="2"/>
      <c r="R19" s="2"/>
      <c r="S19" s="2"/>
      <c r="T19" s="2"/>
      <c r="U19" s="2"/>
    </row>
    <row r="20" spans="1:21" ht="13.5" thickBot="1" x14ac:dyDescent="0.25">
      <c r="A20" s="14" t="s">
        <v>10</v>
      </c>
      <c r="B20" s="12">
        <v>430</v>
      </c>
      <c r="C20" s="28">
        <f>B20*$R$9</f>
        <v>560.29</v>
      </c>
      <c r="D20" s="2"/>
      <c r="G20" s="3"/>
      <c r="H20" s="2"/>
      <c r="I20" s="2"/>
      <c r="L20" s="21">
        <v>460</v>
      </c>
      <c r="M20" s="2"/>
      <c r="P20" s="12">
        <v>390</v>
      </c>
      <c r="Q20" s="6"/>
      <c r="R20" s="2"/>
      <c r="S20" s="5"/>
      <c r="T20" s="6"/>
      <c r="U20" s="2"/>
    </row>
    <row r="21" spans="1:21" ht="13.5" thickBot="1" x14ac:dyDescent="0.25">
      <c r="A21" s="14" t="s">
        <v>9</v>
      </c>
      <c r="B21" s="12">
        <v>430</v>
      </c>
      <c r="C21" s="28">
        <f>B21*$R$9</f>
        <v>560.29</v>
      </c>
      <c r="D21" s="2"/>
      <c r="E21" s="27" t="s">
        <v>128</v>
      </c>
      <c r="F21" s="18" t="s">
        <v>70</v>
      </c>
      <c r="G21" s="24"/>
      <c r="H21" s="2"/>
      <c r="I21" s="2"/>
      <c r="J21" s="27" t="s">
        <v>116</v>
      </c>
      <c r="K21" s="18" t="s">
        <v>70</v>
      </c>
      <c r="L21" s="21">
        <v>460</v>
      </c>
      <c r="M21" s="2"/>
      <c r="N21" s="16" t="s">
        <v>147</v>
      </c>
      <c r="O21" s="18" t="s">
        <v>70</v>
      </c>
      <c r="P21" s="14">
        <v>750</v>
      </c>
      <c r="Q21" s="2"/>
      <c r="R21" s="2"/>
      <c r="S21" s="2"/>
      <c r="T21" s="2"/>
      <c r="U21" s="2"/>
    </row>
    <row r="22" spans="1:21" ht="13.5" thickBot="1" x14ac:dyDescent="0.25">
      <c r="A22" s="14" t="s">
        <v>8</v>
      </c>
      <c r="B22" s="12">
        <v>430</v>
      </c>
      <c r="C22" s="28">
        <f>B22*$R$9</f>
        <v>560.29</v>
      </c>
      <c r="D22" s="20">
        <f>G5*$R$9</f>
        <v>560.29</v>
      </c>
      <c r="E22" s="12" t="s">
        <v>161</v>
      </c>
      <c r="F22" s="12">
        <v>612</v>
      </c>
      <c r="G22" s="25">
        <v>470</v>
      </c>
      <c r="H22" s="2"/>
      <c r="I22" s="2"/>
      <c r="J22" s="14" t="s">
        <v>111</v>
      </c>
      <c r="K22" s="20">
        <f t="shared" ref="K22:K27" si="3">L19*$R$9</f>
        <v>599.38</v>
      </c>
      <c r="L22" s="21">
        <v>460</v>
      </c>
      <c r="M22" s="2"/>
      <c r="N22" s="15" t="s">
        <v>172</v>
      </c>
      <c r="O22" s="20">
        <f t="shared" ref="O22:O32" si="4">P20*$R$9</f>
        <v>508.16999999999996</v>
      </c>
      <c r="P22" s="14">
        <v>620</v>
      </c>
      <c r="Q22" s="2"/>
      <c r="R22" s="2"/>
      <c r="S22" s="2"/>
      <c r="T22" s="2"/>
      <c r="U22" s="2"/>
    </row>
    <row r="23" spans="1:21" ht="13.5" thickBot="1" x14ac:dyDescent="0.25">
      <c r="A23" s="12" t="s">
        <v>148</v>
      </c>
      <c r="B23" s="14"/>
      <c r="C23" s="14">
        <v>599</v>
      </c>
      <c r="D23" s="20">
        <f>G6*$R$9</f>
        <v>599.38</v>
      </c>
      <c r="E23" s="12" t="s">
        <v>158</v>
      </c>
      <c r="F23" s="12">
        <v>612</v>
      </c>
      <c r="G23" s="25">
        <v>430</v>
      </c>
      <c r="H23" s="2"/>
      <c r="I23" s="2"/>
      <c r="J23" s="14" t="s">
        <v>78</v>
      </c>
      <c r="K23" s="20">
        <f t="shared" si="3"/>
        <v>599.38</v>
      </c>
      <c r="L23" s="22">
        <v>480</v>
      </c>
      <c r="M23" s="2"/>
      <c r="N23" s="15" t="s">
        <v>170</v>
      </c>
      <c r="O23" s="20">
        <v>508</v>
      </c>
      <c r="P23" s="14">
        <v>460</v>
      </c>
      <c r="Q23" s="2"/>
      <c r="R23" s="2"/>
      <c r="S23" s="2"/>
      <c r="T23" s="2"/>
      <c r="U23" s="2"/>
    </row>
    <row r="24" spans="1:21" ht="13.5" thickBot="1" x14ac:dyDescent="0.25">
      <c r="A24" s="12" t="s">
        <v>152</v>
      </c>
      <c r="B24" s="14"/>
      <c r="C24" s="14">
        <v>599</v>
      </c>
      <c r="D24" s="2"/>
      <c r="E24" s="14" t="s">
        <v>47</v>
      </c>
      <c r="F24" s="20">
        <v>612</v>
      </c>
      <c r="G24" s="25">
        <v>430</v>
      </c>
      <c r="H24" s="2"/>
      <c r="I24" s="2"/>
      <c r="J24" s="14" t="s">
        <v>79</v>
      </c>
      <c r="K24" s="20">
        <f t="shared" si="3"/>
        <v>599.38</v>
      </c>
      <c r="L24" s="30">
        <v>480</v>
      </c>
      <c r="M24" s="2"/>
      <c r="N24" s="15" t="s">
        <v>167</v>
      </c>
      <c r="O24" s="20">
        <v>800</v>
      </c>
      <c r="P24" s="14">
        <v>460</v>
      </c>
      <c r="Q24" s="2"/>
      <c r="R24" s="2"/>
      <c r="S24" s="2"/>
      <c r="T24" s="2"/>
      <c r="U24" s="2"/>
    </row>
    <row r="25" spans="1:21" ht="13.5" thickBot="1" x14ac:dyDescent="0.25">
      <c r="A25" s="14" t="s">
        <v>11</v>
      </c>
      <c r="B25" s="12">
        <v>430</v>
      </c>
      <c r="C25" s="28">
        <f t="shared" ref="C25:C36" si="5">B25*$R$9</f>
        <v>560.29</v>
      </c>
      <c r="D25" s="2"/>
      <c r="E25" s="14" t="s">
        <v>46</v>
      </c>
      <c r="F25" s="20">
        <f>G25*$R$9</f>
        <v>612.41</v>
      </c>
      <c r="G25" s="25">
        <v>470</v>
      </c>
      <c r="H25" s="2"/>
      <c r="I25" s="2"/>
      <c r="J25" s="14" t="s">
        <v>80</v>
      </c>
      <c r="K25" s="20">
        <f t="shared" si="3"/>
        <v>599.38</v>
      </c>
      <c r="L25" s="19" t="s">
        <v>70</v>
      </c>
      <c r="M25" s="2"/>
      <c r="N25" s="15" t="s">
        <v>169</v>
      </c>
      <c r="O25" s="20">
        <v>508</v>
      </c>
      <c r="P25" s="14">
        <v>620</v>
      </c>
      <c r="Q25" s="2"/>
      <c r="R25" s="2"/>
      <c r="S25" s="2"/>
      <c r="T25" s="2"/>
      <c r="U25" s="2"/>
    </row>
    <row r="26" spans="1:21" ht="13.5" thickBot="1" x14ac:dyDescent="0.25">
      <c r="A26" s="14" t="s">
        <v>14</v>
      </c>
      <c r="B26" s="12">
        <v>430</v>
      </c>
      <c r="C26" s="28">
        <f t="shared" si="5"/>
        <v>560.29</v>
      </c>
      <c r="D26" s="2"/>
      <c r="E26" s="12" t="s">
        <v>103</v>
      </c>
      <c r="F26" s="20">
        <v>612</v>
      </c>
      <c r="G26" s="25">
        <v>430</v>
      </c>
      <c r="H26" s="2"/>
      <c r="I26" s="2"/>
      <c r="J26" s="14" t="s">
        <v>81</v>
      </c>
      <c r="K26" s="20">
        <f t="shared" si="3"/>
        <v>625.43999999999994</v>
      </c>
      <c r="L26" s="21">
        <v>500</v>
      </c>
      <c r="M26" s="2"/>
      <c r="N26" s="15" t="s">
        <v>171</v>
      </c>
      <c r="O26" s="20">
        <v>508</v>
      </c>
      <c r="P26" s="14">
        <v>460</v>
      </c>
      <c r="Q26" s="2"/>
      <c r="R26" s="2"/>
      <c r="S26" s="2"/>
      <c r="T26" s="2"/>
      <c r="U26" s="2"/>
    </row>
    <row r="27" spans="1:21" ht="13.5" thickBot="1" x14ac:dyDescent="0.25">
      <c r="A27" s="14" t="s">
        <v>13</v>
      </c>
      <c r="B27" s="12">
        <v>430</v>
      </c>
      <c r="C27" s="28">
        <f t="shared" si="5"/>
        <v>560.29</v>
      </c>
      <c r="D27" s="2"/>
      <c r="E27" s="12" t="s">
        <v>160</v>
      </c>
      <c r="F27" s="12">
        <v>612</v>
      </c>
      <c r="G27" s="25">
        <v>470</v>
      </c>
      <c r="H27" s="2"/>
      <c r="I27" s="2"/>
      <c r="J27" s="14" t="s">
        <v>82</v>
      </c>
      <c r="K27" s="20">
        <f t="shared" si="3"/>
        <v>625.43999999999994</v>
      </c>
      <c r="L27" s="21">
        <v>500</v>
      </c>
      <c r="M27" s="2"/>
      <c r="N27" s="15" t="s">
        <v>163</v>
      </c>
      <c r="O27" s="20">
        <v>975</v>
      </c>
      <c r="P27" s="14">
        <v>390</v>
      </c>
      <c r="Q27" s="2"/>
      <c r="R27" s="2"/>
      <c r="S27" s="2"/>
      <c r="T27" s="2"/>
      <c r="U27" s="2"/>
    </row>
    <row r="28" spans="1:21" ht="13.5" thickBot="1" x14ac:dyDescent="0.25">
      <c r="A28" s="14" t="s">
        <v>36</v>
      </c>
      <c r="B28" s="12">
        <v>430</v>
      </c>
      <c r="C28" s="28">
        <f t="shared" si="5"/>
        <v>560.29</v>
      </c>
      <c r="D28" s="2"/>
      <c r="E28" s="14" t="s">
        <v>68</v>
      </c>
      <c r="F28" s="20">
        <v>612</v>
      </c>
      <c r="G28" s="25">
        <v>450</v>
      </c>
      <c r="H28" s="2"/>
      <c r="I28" s="2"/>
      <c r="L28" s="21">
        <v>500</v>
      </c>
      <c r="M28" s="2"/>
      <c r="N28" s="15" t="s">
        <v>166</v>
      </c>
      <c r="O28" s="20">
        <v>600</v>
      </c>
      <c r="P28" s="14">
        <v>390</v>
      </c>
      <c r="Q28" s="2"/>
      <c r="R28" s="2"/>
      <c r="S28" s="2"/>
      <c r="T28" s="2"/>
      <c r="U28" s="2"/>
    </row>
    <row r="29" spans="1:21" ht="13.5" thickBot="1" x14ac:dyDescent="0.25">
      <c r="A29" s="14" t="s">
        <v>12</v>
      </c>
      <c r="B29" s="12">
        <v>430</v>
      </c>
      <c r="C29" s="28">
        <f t="shared" si="5"/>
        <v>560.29</v>
      </c>
      <c r="D29" s="2"/>
      <c r="E29" s="14" t="s">
        <v>51</v>
      </c>
      <c r="F29" s="20">
        <v>612</v>
      </c>
      <c r="G29" s="25">
        <v>430</v>
      </c>
      <c r="H29" s="2"/>
      <c r="I29" s="2"/>
      <c r="J29" s="13" t="s">
        <v>117</v>
      </c>
      <c r="K29" s="18" t="s">
        <v>70</v>
      </c>
      <c r="L29" s="21">
        <v>500</v>
      </c>
      <c r="M29" s="2"/>
      <c r="N29" s="15" t="s">
        <v>168</v>
      </c>
      <c r="O29" s="20">
        <v>600</v>
      </c>
      <c r="P29" s="14">
        <v>390</v>
      </c>
      <c r="Q29" s="2"/>
      <c r="R29" s="2"/>
      <c r="S29" s="2"/>
      <c r="T29" s="2"/>
      <c r="U29" s="2"/>
    </row>
    <row r="30" spans="1:21" ht="13.5" thickBot="1" x14ac:dyDescent="0.25">
      <c r="A30" s="14" t="s">
        <v>15</v>
      </c>
      <c r="B30" s="12">
        <v>460</v>
      </c>
      <c r="C30" s="28">
        <f t="shared" si="5"/>
        <v>599.38</v>
      </c>
      <c r="D30" s="2"/>
      <c r="E30" s="14" t="s">
        <v>49</v>
      </c>
      <c r="F30" s="20">
        <f t="shared" ref="F28:F41" si="6">G30*$R$9</f>
        <v>612.41</v>
      </c>
      <c r="G30" s="25">
        <v>470</v>
      </c>
      <c r="H30" s="2"/>
      <c r="I30" s="2"/>
      <c r="J30" s="14" t="s">
        <v>83</v>
      </c>
      <c r="K30" s="20">
        <f t="shared" ref="K30:K36" si="7">L26*$R$9</f>
        <v>651.5</v>
      </c>
      <c r="L30" s="21">
        <v>500</v>
      </c>
      <c r="N30" s="15" t="s">
        <v>162</v>
      </c>
      <c r="O30" s="20">
        <f t="shared" si="4"/>
        <v>508.16999999999996</v>
      </c>
      <c r="P30" s="14">
        <v>390</v>
      </c>
      <c r="Q30" s="2"/>
      <c r="R30" s="2"/>
      <c r="S30" s="2"/>
      <c r="T30" s="2"/>
      <c r="U30" s="2"/>
    </row>
    <row r="31" spans="1:21" ht="13.5" thickBot="1" x14ac:dyDescent="0.25">
      <c r="A31" s="14" t="s">
        <v>17</v>
      </c>
      <c r="B31" s="12">
        <v>430</v>
      </c>
      <c r="C31" s="28">
        <f t="shared" si="5"/>
        <v>560.29</v>
      </c>
      <c r="D31" s="2"/>
      <c r="E31" s="14" t="s">
        <v>50</v>
      </c>
      <c r="F31" s="20">
        <v>612</v>
      </c>
      <c r="G31" s="25">
        <v>430</v>
      </c>
      <c r="H31" s="2"/>
      <c r="I31" s="2"/>
      <c r="J31" s="14" t="s">
        <v>84</v>
      </c>
      <c r="K31" s="20">
        <f t="shared" si="7"/>
        <v>651.5</v>
      </c>
      <c r="L31" s="21">
        <v>500</v>
      </c>
      <c r="N31" s="15" t="s">
        <v>164</v>
      </c>
      <c r="O31" s="20">
        <v>800</v>
      </c>
      <c r="P31" s="2"/>
      <c r="Q31" s="2"/>
      <c r="R31" s="2"/>
      <c r="S31" s="2"/>
      <c r="T31" s="2"/>
      <c r="U31" s="2"/>
    </row>
    <row r="32" spans="1:21" ht="13.5" thickBot="1" x14ac:dyDescent="0.25">
      <c r="A32" s="14" t="s">
        <v>124</v>
      </c>
      <c r="B32" s="12">
        <v>430</v>
      </c>
      <c r="C32" s="28">
        <f t="shared" si="5"/>
        <v>560.29</v>
      </c>
      <c r="D32" s="2"/>
      <c r="E32" s="14" t="s">
        <v>55</v>
      </c>
      <c r="F32" s="20">
        <v>612</v>
      </c>
      <c r="G32" s="25">
        <v>430</v>
      </c>
      <c r="H32" s="2"/>
      <c r="I32" s="2"/>
      <c r="J32" s="14" t="s">
        <v>99</v>
      </c>
      <c r="K32" s="20">
        <f t="shared" si="7"/>
        <v>651.5</v>
      </c>
      <c r="L32" s="21">
        <v>500</v>
      </c>
      <c r="N32" s="15" t="s">
        <v>165</v>
      </c>
      <c r="O32" s="20">
        <v>600</v>
      </c>
      <c r="P32" s="2"/>
      <c r="Q32" s="2"/>
      <c r="R32" s="2"/>
      <c r="S32" s="2"/>
      <c r="T32" s="2"/>
      <c r="U32" s="2"/>
    </row>
    <row r="33" spans="1:13" ht="13.5" thickBot="1" x14ac:dyDescent="0.25">
      <c r="A33" s="14" t="s">
        <v>123</v>
      </c>
      <c r="B33" s="12">
        <v>460</v>
      </c>
      <c r="C33" s="28">
        <f t="shared" si="5"/>
        <v>599.38</v>
      </c>
      <c r="D33" s="2"/>
      <c r="E33" s="14" t="s">
        <v>53</v>
      </c>
      <c r="F33" s="20">
        <f t="shared" si="6"/>
        <v>612.41</v>
      </c>
      <c r="G33" s="25">
        <v>470</v>
      </c>
      <c r="H33" s="2"/>
      <c r="I33" s="2"/>
      <c r="J33" s="14" t="s">
        <v>98</v>
      </c>
      <c r="K33" s="20">
        <f t="shared" si="7"/>
        <v>651.5</v>
      </c>
      <c r="L33" s="21">
        <v>500</v>
      </c>
    </row>
    <row r="34" spans="1:13" ht="13.5" thickBot="1" x14ac:dyDescent="0.25">
      <c r="A34" s="14" t="s">
        <v>18</v>
      </c>
      <c r="B34" s="12">
        <v>430</v>
      </c>
      <c r="C34" s="28">
        <f t="shared" si="5"/>
        <v>560.29</v>
      </c>
      <c r="D34" s="2"/>
      <c r="E34" s="14" t="s">
        <v>52</v>
      </c>
      <c r="F34" s="20">
        <v>585</v>
      </c>
      <c r="G34" s="25">
        <v>470</v>
      </c>
      <c r="H34" s="2"/>
      <c r="I34" s="2"/>
      <c r="J34" s="14" t="s">
        <v>90</v>
      </c>
      <c r="K34" s="20">
        <f t="shared" si="7"/>
        <v>651.5</v>
      </c>
      <c r="L34" s="21">
        <v>500</v>
      </c>
    </row>
    <row r="35" spans="1:13" ht="13.5" thickBot="1" x14ac:dyDescent="0.25">
      <c r="A35" s="14" t="s">
        <v>19</v>
      </c>
      <c r="B35" s="12">
        <v>430</v>
      </c>
      <c r="C35" s="28">
        <f t="shared" si="5"/>
        <v>560.29</v>
      </c>
      <c r="D35" s="2"/>
      <c r="E35" s="14" t="s">
        <v>56</v>
      </c>
      <c r="F35" s="20">
        <f t="shared" si="6"/>
        <v>612.41</v>
      </c>
      <c r="G35" s="25">
        <v>470</v>
      </c>
      <c r="H35" s="2"/>
      <c r="I35" s="2"/>
      <c r="J35" s="14" t="s">
        <v>100</v>
      </c>
      <c r="K35" s="20">
        <f t="shared" si="7"/>
        <v>651.5</v>
      </c>
      <c r="L35" s="21">
        <v>500</v>
      </c>
    </row>
    <row r="36" spans="1:13" ht="13.5" thickBot="1" x14ac:dyDescent="0.25">
      <c r="A36" s="14" t="s">
        <v>20</v>
      </c>
      <c r="B36" s="12">
        <v>430</v>
      </c>
      <c r="C36" s="28">
        <f t="shared" si="5"/>
        <v>560.29</v>
      </c>
      <c r="D36" s="2"/>
      <c r="E36" s="14" t="s">
        <v>48</v>
      </c>
      <c r="F36" s="20">
        <f t="shared" si="6"/>
        <v>612.41</v>
      </c>
      <c r="G36" s="25">
        <v>470</v>
      </c>
      <c r="H36" s="2"/>
      <c r="I36" s="2"/>
      <c r="J36" s="14" t="s">
        <v>87</v>
      </c>
      <c r="K36" s="20">
        <f t="shared" si="7"/>
        <v>651.5</v>
      </c>
      <c r="L36" s="22"/>
    </row>
    <row r="37" spans="1:13" ht="13.5" thickBot="1" x14ac:dyDescent="0.25">
      <c r="A37" s="14" t="s">
        <v>137</v>
      </c>
      <c r="B37" s="14"/>
      <c r="C37" s="14">
        <v>599</v>
      </c>
      <c r="D37" s="2"/>
      <c r="E37" s="14" t="s">
        <v>54</v>
      </c>
      <c r="F37" s="20">
        <v>612</v>
      </c>
      <c r="G37" s="25">
        <v>430</v>
      </c>
      <c r="H37" s="2"/>
      <c r="I37" s="2"/>
      <c r="J37" s="12" t="s">
        <v>154</v>
      </c>
      <c r="K37" s="20">
        <v>390</v>
      </c>
      <c r="L37" s="22">
        <v>700</v>
      </c>
    </row>
    <row r="38" spans="1:13" ht="13.5" thickBot="1" x14ac:dyDescent="0.25">
      <c r="A38" s="14" t="s">
        <v>21</v>
      </c>
      <c r="B38" s="12">
        <v>430</v>
      </c>
      <c r="C38" s="28">
        <f t="shared" ref="C38:C47" si="8">B38*$R$9</f>
        <v>560.29</v>
      </c>
      <c r="D38" s="2"/>
      <c r="E38" s="14" t="s">
        <v>95</v>
      </c>
      <c r="F38" s="20">
        <f t="shared" si="6"/>
        <v>612.41</v>
      </c>
      <c r="G38" s="25">
        <v>470</v>
      </c>
      <c r="H38" s="2"/>
      <c r="I38" s="2"/>
      <c r="J38" s="14" t="s">
        <v>85</v>
      </c>
      <c r="K38" s="20">
        <f>L34*$R$9</f>
        <v>651.5</v>
      </c>
      <c r="L38" s="22">
        <v>460</v>
      </c>
    </row>
    <row r="39" spans="1:13" ht="13.5" thickBot="1" x14ac:dyDescent="0.25">
      <c r="A39" s="14" t="s">
        <v>22</v>
      </c>
      <c r="B39" s="11">
        <v>460</v>
      </c>
      <c r="C39" s="28">
        <f t="shared" si="8"/>
        <v>599.38</v>
      </c>
      <c r="D39" s="2"/>
      <c r="E39" s="14" t="s">
        <v>58</v>
      </c>
      <c r="F39" s="20">
        <v>612</v>
      </c>
      <c r="G39" s="25">
        <v>430</v>
      </c>
      <c r="H39" s="2"/>
      <c r="I39" s="2"/>
      <c r="J39" s="14" t="s">
        <v>86</v>
      </c>
      <c r="K39" s="20">
        <f>L35*$R$9</f>
        <v>651.5</v>
      </c>
      <c r="L39" s="22">
        <v>585</v>
      </c>
    </row>
    <row r="40" spans="1:13" ht="13.5" thickBot="1" x14ac:dyDescent="0.25">
      <c r="A40" s="14" t="s">
        <v>23</v>
      </c>
      <c r="B40" s="11">
        <v>460</v>
      </c>
      <c r="C40" s="28">
        <f t="shared" si="8"/>
        <v>599.38</v>
      </c>
      <c r="D40" s="2"/>
      <c r="E40" s="14" t="s">
        <v>57</v>
      </c>
      <c r="F40" s="20">
        <f t="shared" si="6"/>
        <v>612.41</v>
      </c>
      <c r="G40" s="25">
        <v>470</v>
      </c>
      <c r="H40" s="2"/>
      <c r="I40" s="2"/>
      <c r="J40" s="14" t="s">
        <v>88</v>
      </c>
      <c r="K40" s="20">
        <v>652</v>
      </c>
      <c r="L40" s="22">
        <v>585</v>
      </c>
    </row>
    <row r="41" spans="1:13" ht="13.5" thickBot="1" x14ac:dyDescent="0.25">
      <c r="A41" s="14" t="s">
        <v>24</v>
      </c>
      <c r="B41" s="11">
        <v>430</v>
      </c>
      <c r="C41" s="28">
        <f t="shared" si="8"/>
        <v>560.29</v>
      </c>
      <c r="D41" s="2"/>
      <c r="E41" s="14" t="s">
        <v>61</v>
      </c>
      <c r="F41" s="20">
        <v>612</v>
      </c>
      <c r="G41" s="25">
        <v>430</v>
      </c>
      <c r="H41" s="2"/>
      <c r="I41" s="2"/>
      <c r="L41" s="22">
        <v>460</v>
      </c>
    </row>
    <row r="42" spans="1:13" ht="13.5" thickBot="1" x14ac:dyDescent="0.25">
      <c r="A42" s="14" t="s">
        <v>141</v>
      </c>
      <c r="B42" s="11">
        <v>460</v>
      </c>
      <c r="C42" s="28">
        <f t="shared" si="8"/>
        <v>599.38</v>
      </c>
      <c r="D42" s="2"/>
      <c r="E42" s="12" t="s">
        <v>159</v>
      </c>
      <c r="F42" s="12">
        <v>612</v>
      </c>
      <c r="G42" s="25">
        <v>470</v>
      </c>
      <c r="H42" s="2"/>
      <c r="I42" s="2"/>
      <c r="J42" s="14" t="s">
        <v>93</v>
      </c>
      <c r="K42" s="20">
        <v>1500</v>
      </c>
      <c r="L42" s="22">
        <v>700</v>
      </c>
    </row>
    <row r="43" spans="1:13" ht="13.5" thickBot="1" x14ac:dyDescent="0.25">
      <c r="A43" s="14" t="s">
        <v>26</v>
      </c>
      <c r="B43" s="11">
        <v>430</v>
      </c>
      <c r="C43" s="28">
        <f t="shared" si="8"/>
        <v>560.29</v>
      </c>
      <c r="D43" s="2"/>
      <c r="E43" s="14" t="s">
        <v>62</v>
      </c>
      <c r="F43" s="20">
        <v>612</v>
      </c>
      <c r="G43" s="25">
        <v>400</v>
      </c>
      <c r="H43" s="2"/>
      <c r="I43" s="2"/>
      <c r="J43" s="14" t="s">
        <v>94</v>
      </c>
      <c r="K43" s="20">
        <f>L38*$R$9</f>
        <v>599.38</v>
      </c>
      <c r="L43" s="22"/>
    </row>
    <row r="44" spans="1:13" ht="13.5" thickBot="1" x14ac:dyDescent="0.25">
      <c r="A44" s="14" t="s">
        <v>25</v>
      </c>
      <c r="B44" s="11">
        <v>430</v>
      </c>
      <c r="C44" s="28">
        <f t="shared" si="8"/>
        <v>560.29</v>
      </c>
      <c r="D44" s="2"/>
      <c r="E44" s="14" t="s">
        <v>59</v>
      </c>
      <c r="F44" s="20">
        <f t="shared" ref="F43:F48" si="9">G44*$R$9</f>
        <v>612.41</v>
      </c>
      <c r="G44" s="25">
        <v>470</v>
      </c>
      <c r="H44" s="2"/>
      <c r="I44" s="2"/>
      <c r="J44" s="12" t="s">
        <v>101</v>
      </c>
      <c r="K44" s="20">
        <f>L39*$R$9</f>
        <v>762.255</v>
      </c>
      <c r="L44" s="22"/>
    </row>
    <row r="45" spans="1:13" ht="13.5" thickBot="1" x14ac:dyDescent="0.25">
      <c r="A45" s="14" t="s">
        <v>27</v>
      </c>
      <c r="B45" s="11">
        <v>430</v>
      </c>
      <c r="C45" s="28">
        <f t="shared" si="8"/>
        <v>560.29</v>
      </c>
      <c r="D45" s="2"/>
      <c r="E45" s="14" t="s">
        <v>60</v>
      </c>
      <c r="F45" s="20">
        <f t="shared" si="9"/>
        <v>612.41</v>
      </c>
      <c r="G45" s="25">
        <v>470</v>
      </c>
      <c r="H45" s="2"/>
      <c r="I45" s="2"/>
      <c r="J45" s="12" t="s">
        <v>102</v>
      </c>
      <c r="K45" s="20">
        <f>L40*$R$9</f>
        <v>762.255</v>
      </c>
      <c r="L45" s="30"/>
      <c r="M45" s="2"/>
    </row>
    <row r="46" spans="1:13" ht="13.5" thickBot="1" x14ac:dyDescent="0.25">
      <c r="A46" s="14" t="s">
        <v>35</v>
      </c>
      <c r="B46" s="11">
        <v>430</v>
      </c>
      <c r="C46" s="28">
        <f t="shared" si="8"/>
        <v>560.29</v>
      </c>
      <c r="D46" s="2"/>
      <c r="E46" s="14" t="s">
        <v>63</v>
      </c>
      <c r="F46" s="20">
        <f t="shared" si="9"/>
        <v>612.41</v>
      </c>
      <c r="G46" s="25">
        <v>470</v>
      </c>
      <c r="H46" s="4"/>
      <c r="I46" s="4"/>
      <c r="J46" s="12" t="s">
        <v>104</v>
      </c>
      <c r="K46" s="20">
        <f>L41*$R$9</f>
        <v>599.38</v>
      </c>
      <c r="L46" s="30"/>
      <c r="M46" s="4"/>
    </row>
    <row r="47" spans="1:13" ht="13.5" thickBot="1" x14ac:dyDescent="0.25">
      <c r="A47" s="14" t="s">
        <v>28</v>
      </c>
      <c r="B47" s="11">
        <v>430</v>
      </c>
      <c r="C47" s="28">
        <f t="shared" si="8"/>
        <v>560.29</v>
      </c>
      <c r="D47" s="4"/>
      <c r="E47" s="12" t="s">
        <v>113</v>
      </c>
      <c r="F47" s="20">
        <f t="shared" si="9"/>
        <v>612.41</v>
      </c>
      <c r="G47" s="25">
        <v>470</v>
      </c>
      <c r="H47" s="4"/>
      <c r="I47" s="4"/>
      <c r="J47" s="12" t="s">
        <v>144</v>
      </c>
      <c r="K47" s="20">
        <f>L42*$R$9</f>
        <v>912.09999999999991</v>
      </c>
      <c r="L47" s="30"/>
      <c r="M47" s="4"/>
    </row>
    <row r="48" spans="1:13" x14ac:dyDescent="0.2">
      <c r="A48" s="14" t="s">
        <v>135</v>
      </c>
      <c r="B48" s="14"/>
      <c r="C48" s="14">
        <v>599</v>
      </c>
      <c r="D48" s="4"/>
      <c r="E48" s="14" t="s">
        <v>64</v>
      </c>
      <c r="F48" s="20">
        <f t="shared" si="9"/>
        <v>612.41</v>
      </c>
      <c r="G48" s="25">
        <v>470</v>
      </c>
      <c r="H48" s="4"/>
      <c r="I48" s="4"/>
      <c r="J48" s="12" t="s">
        <v>153</v>
      </c>
      <c r="K48" s="12">
        <v>630</v>
      </c>
      <c r="L48" s="9"/>
      <c r="M48" s="2"/>
    </row>
    <row r="49" spans="1:15" x14ac:dyDescent="0.2">
      <c r="A49" s="14" t="s">
        <v>69</v>
      </c>
      <c r="B49" s="14"/>
      <c r="C49" s="14">
        <v>599</v>
      </c>
      <c r="D49" s="4"/>
      <c r="E49" s="14" t="s">
        <v>65</v>
      </c>
      <c r="F49" s="20">
        <v>612</v>
      </c>
      <c r="G49" s="20">
        <f t="shared" ref="G49:G52" si="10">H49*$R$9</f>
        <v>0</v>
      </c>
      <c r="H49" s="2"/>
      <c r="I49" s="4"/>
      <c r="J49" s="4"/>
      <c r="K49" s="17"/>
      <c r="L49" s="17"/>
      <c r="M49" s="4"/>
      <c r="N49" s="2"/>
    </row>
    <row r="50" spans="1:15" x14ac:dyDescent="0.2">
      <c r="A50" s="12" t="s">
        <v>92</v>
      </c>
      <c r="B50" s="14"/>
      <c r="C50" s="14">
        <v>599</v>
      </c>
      <c r="D50" s="4"/>
      <c r="E50" s="14" t="s">
        <v>66</v>
      </c>
      <c r="F50" s="20">
        <v>612</v>
      </c>
      <c r="G50" s="20">
        <f t="shared" si="10"/>
        <v>0</v>
      </c>
      <c r="H50" s="2"/>
      <c r="I50" s="4"/>
      <c r="J50" s="4"/>
      <c r="K50" s="17"/>
      <c r="L50" s="17"/>
      <c r="M50" s="4"/>
      <c r="N50" s="2"/>
    </row>
    <row r="51" spans="1:15" x14ac:dyDescent="0.2">
      <c r="A51" s="14" t="s">
        <v>125</v>
      </c>
      <c r="B51" s="11">
        <v>460</v>
      </c>
      <c r="C51" s="28">
        <f>B51*$R$9</f>
        <v>599.38</v>
      </c>
      <c r="D51" s="4"/>
      <c r="E51" s="12" t="s">
        <v>112</v>
      </c>
      <c r="F51" s="20">
        <v>612</v>
      </c>
      <c r="G51" s="20">
        <f t="shared" si="10"/>
        <v>0</v>
      </c>
      <c r="H51" s="2"/>
      <c r="I51" s="4"/>
      <c r="J51" s="4"/>
      <c r="K51" s="17"/>
      <c r="L51" s="17"/>
      <c r="M51" s="4"/>
      <c r="N51" s="2"/>
    </row>
    <row r="52" spans="1:15" x14ac:dyDescent="0.2">
      <c r="A52" s="14" t="s">
        <v>30</v>
      </c>
      <c r="B52" s="11">
        <v>430</v>
      </c>
      <c r="C52" s="28">
        <f>B52*$R$9</f>
        <v>560.29</v>
      </c>
      <c r="D52" s="4"/>
      <c r="E52" s="14" t="s">
        <v>67</v>
      </c>
      <c r="F52" s="20">
        <v>612</v>
      </c>
      <c r="G52" s="20">
        <f t="shared" si="10"/>
        <v>0</v>
      </c>
      <c r="H52" s="2"/>
      <c r="I52" s="4"/>
      <c r="J52" s="4"/>
      <c r="K52" s="17"/>
      <c r="L52" s="17"/>
      <c r="M52" s="4"/>
      <c r="N52" s="2"/>
    </row>
    <row r="53" spans="1:15" x14ac:dyDescent="0.2">
      <c r="A53" s="2"/>
      <c r="B53" s="2"/>
      <c r="C53" s="2"/>
      <c r="D53" s="26">
        <f t="shared" ref="D53:D59" si="11">G7*$R$9</f>
        <v>599.38</v>
      </c>
      <c r="E53" s="4"/>
      <c r="F53" s="26"/>
      <c r="G53" s="2"/>
      <c r="H53" s="4"/>
      <c r="I53" s="4"/>
      <c r="J53" s="17"/>
      <c r="K53" s="17"/>
      <c r="L53" s="4"/>
      <c r="M53" s="2"/>
    </row>
    <row r="54" spans="1:15" x14ac:dyDescent="0.2">
      <c r="A54" s="2"/>
      <c r="B54" s="17"/>
      <c r="C54" s="31"/>
      <c r="D54" s="26">
        <f t="shared" si="11"/>
        <v>560.29</v>
      </c>
      <c r="E54" s="4"/>
      <c r="F54" s="26"/>
      <c r="G54" s="2"/>
      <c r="H54" s="4"/>
      <c r="I54" s="4"/>
      <c r="J54" s="17"/>
      <c r="K54" s="17"/>
      <c r="L54" s="4"/>
      <c r="M54" s="2"/>
    </row>
    <row r="55" spans="1:15" x14ac:dyDescent="0.2">
      <c r="A55" s="2"/>
      <c r="B55" s="17"/>
      <c r="C55" s="31"/>
      <c r="D55" s="26">
        <f t="shared" si="11"/>
        <v>560.29</v>
      </c>
      <c r="E55" s="4"/>
      <c r="F55" s="26"/>
      <c r="G55" s="2"/>
      <c r="H55" s="4"/>
      <c r="I55" s="4"/>
      <c r="J55" s="17"/>
      <c r="K55" s="17"/>
      <c r="L55" s="4"/>
      <c r="M55" s="2"/>
    </row>
    <row r="56" spans="1:15" x14ac:dyDescent="0.2">
      <c r="A56" s="2"/>
      <c r="B56" s="17"/>
      <c r="C56" s="31"/>
      <c r="D56" s="26">
        <f t="shared" si="11"/>
        <v>560.29</v>
      </c>
      <c r="E56" s="4"/>
      <c r="F56" s="26"/>
      <c r="G56" s="2"/>
      <c r="H56" s="4"/>
      <c r="I56" s="4"/>
      <c r="J56" s="17"/>
      <c r="K56" s="17"/>
      <c r="L56" s="4"/>
      <c r="M56" s="2"/>
    </row>
    <row r="57" spans="1:15" x14ac:dyDescent="0.2">
      <c r="A57" s="2"/>
      <c r="B57" s="2"/>
      <c r="C57" s="2"/>
      <c r="D57" s="26">
        <f t="shared" si="11"/>
        <v>599.38</v>
      </c>
      <c r="E57" s="4"/>
      <c r="F57" s="26"/>
      <c r="G57" s="2"/>
      <c r="H57" s="4"/>
      <c r="I57" s="32" t="s">
        <v>155</v>
      </c>
      <c r="J57" s="17"/>
      <c r="K57" s="17"/>
      <c r="L57" s="4"/>
      <c r="M57" s="2"/>
    </row>
    <row r="58" spans="1:15" x14ac:dyDescent="0.2">
      <c r="A58" s="2"/>
      <c r="B58" s="2"/>
      <c r="C58" s="2"/>
      <c r="D58" s="26">
        <f t="shared" si="11"/>
        <v>599.38</v>
      </c>
      <c r="E58" s="4"/>
      <c r="F58" s="26"/>
      <c r="G58" s="2"/>
      <c r="H58" s="4"/>
      <c r="I58" s="32" t="s">
        <v>156</v>
      </c>
      <c r="J58" s="17"/>
      <c r="K58" s="17"/>
      <c r="L58" s="4"/>
      <c r="M58" s="2"/>
    </row>
    <row r="59" spans="1:15" x14ac:dyDescent="0.2">
      <c r="A59" s="2"/>
      <c r="B59" s="2"/>
      <c r="C59" s="2"/>
      <c r="D59" s="26">
        <f t="shared" si="11"/>
        <v>599.38</v>
      </c>
      <c r="E59" s="2"/>
      <c r="F59" s="2"/>
      <c r="G59" s="2"/>
      <c r="H59" s="2"/>
      <c r="I59" s="33" t="s">
        <v>157</v>
      </c>
      <c r="J59" s="33"/>
      <c r="K59" s="33"/>
      <c r="L59" s="33"/>
      <c r="M59" s="33"/>
      <c r="N59" s="33"/>
      <c r="O59" s="33"/>
    </row>
    <row r="60" spans="1:15" x14ac:dyDescent="0.2">
      <c r="A60" s="4"/>
      <c r="B60" s="2"/>
      <c r="C60" s="2"/>
      <c r="D60" s="26">
        <v>599</v>
      </c>
      <c r="J60" s="1"/>
      <c r="K60" s="1"/>
      <c r="L60" s="2"/>
      <c r="M60" s="2"/>
    </row>
    <row r="61" spans="1:15" x14ac:dyDescent="0.2">
      <c r="A61" s="2"/>
      <c r="B61" s="2"/>
      <c r="C61" s="2"/>
      <c r="D61" s="26">
        <f>G15*$R$9</f>
        <v>560.29</v>
      </c>
      <c r="J61" s="1"/>
      <c r="K61" s="1"/>
      <c r="L61" s="2"/>
      <c r="M61" s="2"/>
    </row>
    <row r="62" spans="1:15" x14ac:dyDescent="0.2">
      <c r="A62" s="2"/>
      <c r="B62" s="4"/>
      <c r="C62" s="2"/>
      <c r="D62" s="26">
        <f>G16*$R$9</f>
        <v>560.29</v>
      </c>
    </row>
    <row r="63" spans="1:15" x14ac:dyDescent="0.2">
      <c r="A63" s="2"/>
      <c r="B63" s="4"/>
      <c r="C63" s="2"/>
      <c r="D63" s="26">
        <f>G17*$R$9</f>
        <v>599.38</v>
      </c>
    </row>
    <row r="64" spans="1:15" x14ac:dyDescent="0.2">
      <c r="A64" s="2"/>
      <c r="B64" s="4"/>
      <c r="C64" s="2"/>
      <c r="D64" s="26">
        <f>G18*$R$9</f>
        <v>599.38</v>
      </c>
    </row>
    <row r="65" spans="1:4" x14ac:dyDescent="0.2">
      <c r="A65" s="2"/>
      <c r="B65" s="2"/>
      <c r="C65" s="2"/>
      <c r="D65" s="26">
        <f>G19*$R$9</f>
        <v>599.38</v>
      </c>
    </row>
    <row r="66" spans="1:4" x14ac:dyDescent="0.2">
      <c r="A66" s="4"/>
      <c r="B66" s="17"/>
      <c r="C66" s="31"/>
      <c r="D66" s="26">
        <v>599</v>
      </c>
    </row>
  </sheetData>
  <sortState ref="J30:K40">
    <sortCondition ref="J30"/>
  </sortState>
  <mergeCells count="1">
    <mergeCell ref="I59:O59"/>
  </mergeCells>
  <phoneticPr fontId="0" type="noConversion"/>
  <pageMargins left="0.19685039370078741" right="0.19685039370078741" top="0.39370078740157483" bottom="0.39370078740157483" header="0" footer="0.51181102362204722"/>
  <pageSetup paperSize="9" scale="95" orientation="portrait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шапки опт 2008</vt:lpstr>
      <vt:lpstr>'шапки опт 2008'!Область_печати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Igrushka</cp:lastModifiedBy>
  <cp:lastPrinted>2018-10-17T08:05:38Z</cp:lastPrinted>
  <dcterms:created xsi:type="dcterms:W3CDTF">1996-10-08T23:32:33Z</dcterms:created>
  <dcterms:modified xsi:type="dcterms:W3CDTF">2018-10-17T08:06:24Z</dcterms:modified>
</cp:coreProperties>
</file>